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firstSheet="3" activeTab="1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<sst xmlns="http://schemas.openxmlformats.org/spreadsheetml/2006/main" count="855" uniqueCount="125">
  <si>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</si>
  <si>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</si>
  <si>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</si>
  <si>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</si>
  <si>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</si>
  <si>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</si>
  <si>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</si>
  <si>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</si>
  <si>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</si>
  <si>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</si>
  <si>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</si>
  <si>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</si>
  <si>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</si>
  <si>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</si>
  <si>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TOTAL  BOLI LICITATE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</si>
  <si>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</si>
  <si>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</si>
  <si>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</si>
  <si>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</si>
  <si>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</si>
  <si>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</si>
  <si>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</si>
  <si>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</si>
  <si>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</si>
  <si>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</si>
  <si>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</si>
  <si>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</si>
  <si>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</si>
  <si>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</si>
  <si>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</si>
  <si>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</si>
  <si>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</si>
  <si>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</si>
  <si>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</si>
  <si>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</si>
  <si>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</si>
  <si>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</si>
  <si>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</si>
  <si>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</si>
  <si>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</si>
  <si>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</si>
  <si>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</si>
  <si>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</si>
  <si>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</si>
  <si>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</si>
  <si>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</si>
  <si>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</si>
  <si>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</si>
  <si>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</si>
  <si>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</si>
  <si>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</si>
  <si>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</si>
  <si>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</si>
  <si>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</si>
  <si>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</si>
  <si>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</si>
  <si>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</si>
  <si>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</si>
  <si>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</si>
  <si>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</si>
  <si>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</si>
  <si>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</si>
  <si>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</si>
  <si>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</si>
  <si>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</si>
  <si>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</si>
  <si>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</si>
  <si>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</si>
  <si>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</si>
  <si>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</si>
  <si>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</si>
  <si>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</si>
  <si>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</si>
  <si>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</si>
  <si>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</si>
  <si>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</si>
  <si>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</si>
  <si>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</si>
  <si>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</si>
  <si>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</si>
  <si>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</si>
  <si>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</si>
  <si>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</si>
  <si>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</si>
  <si>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</si>
  <si>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</si>
  <si>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</si>
  <si>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</si>
  <si>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</si>
  <si>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</si>
  <si>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</si>
  <si>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</si>
  <si>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</si>
  <si>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</si>
  <si>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</si>
  <si>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</si>
  <si>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</si>
  <si>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</si>
  <si>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</si>
  <si>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</si>
  <si>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</si>
  <si>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</si>
  <si>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</si>
  <si>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</si>
  <si>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</si>
  <si>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</si>
  <si>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</si>
  <si>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</si>
  <si>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</si>
  <si>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</si>
  <si>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</si>
  <si>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</si>
  <si>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</si>
  <si>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</si>
  <si>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IN LUNA NOIEMBRIE 2016</t>
  </si>
  <si>
    <t>SITUATIA CONSUMULUI DE MEDICAMENTE PENTRU PENSIONARI PANA LA 700 LEI NOIEMBRIE 2016</t>
  </si>
  <si>
    <t>SITUATIA CONSUMULUI DE MEDICAMENTE PENTRU DIABET   LUNA NOIEMBRIE 2016</t>
  </si>
  <si>
    <t>SITUATIA CONSUMULUI DE MEDICAMENTE PENTRU INSULINE LUNA NOIEMBRIE 2016</t>
  </si>
  <si>
    <t>SITUATIA CONSUMULUI DE MEDICAMENTE LA  DIABET SI INSULINE NOIEMBRIE 2016</t>
  </si>
  <si>
    <t>SITUATIA CONSUMULUI LA TESTE PENTRU LUNA NOIEMBRIE 2016</t>
  </si>
  <si>
    <t>SITUATIA CONSUMULUI DE MEDICAMENTE PENTRU COST VOLUM  LUNA NOIEMBRIE 2016</t>
  </si>
  <si>
    <t>SITUATIA CONSUMULUI DE MEDICAMENTE PENTRU ONCOLOGIE  LUNA NOIEMBRIE 2016</t>
  </si>
  <si>
    <t>SITUATIA CONSUMULUI DE MEDICAMENTE LA STARI POSTTRANSPLANT NOIEMBRIE 2016</t>
  </si>
  <si>
    <t>SITUATIA CONSUMULUI DE MEDICAMENTE PENTRU SCLEROZA   LUNA NOIEMBRIE 2016</t>
  </si>
  <si>
    <t>SITUATIA CONSUMULUI DE MEDICAMENTE LA STARI MUCOVISCIDOZA NOIEMBRIE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</si>
</sst>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 horizontal="left"/>
    </xf>
    <xf numFmtId="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2" borderId="6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2" fillId="2" borderId="24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9" fontId="3" fillId="0" borderId="2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2" fillId="2" borderId="27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12" fillId="0" borderId="28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4" fontId="13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1"/>
  <sheetViews>
    <sheetView workbookViewId="0" topLeftCell="B25">
      <selection activeCell="B42" sqref="B4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19.00390625" style="0" customWidth="1"/>
    <col min="6" max="6" width="18.00390625" style="0" bestFit="1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0" width="12.140625" style="0" customWidth="1"/>
    <col min="11" max="11" width="14.28125" style="0" bestFit="1" customWidth="1"/>
    <col min="12" max="13" width="15.57421875" style="0" bestFit="1" customWidth="1"/>
    <col min="14" max="15" width="13.8515625" style="0" bestFit="1" customWidth="1"/>
    <col min="16" max="16" width="17.00390625" style="0" bestFit="1" customWidth="1"/>
    <col min="17" max="17" width="16.8515625" style="0" customWidth="1"/>
    <col min="18" max="18" width="15.57421875" style="0" bestFit="1" customWidth="1"/>
    <col min="19" max="19" width="18.00390625" style="0" bestFit="1" customWidth="1"/>
  </cols>
  <sheetData>
    <row r="1" spans="2:19" ht="16.5" thickBot="1">
      <c r="B1" s="18" t="s">
        <v>114</v>
      </c>
      <c r="C1" s="19"/>
      <c r="D1" s="19"/>
      <c r="E1" s="19"/>
      <c r="F1" s="19"/>
      <c r="G1" s="20"/>
      <c r="H1" s="20"/>
      <c r="I1" s="21"/>
      <c r="J1" s="19"/>
      <c r="K1" s="19"/>
      <c r="L1" s="19"/>
      <c r="M1" s="19"/>
      <c r="N1" s="19"/>
      <c r="O1" s="19"/>
      <c r="P1" s="19"/>
      <c r="Q1" s="19"/>
      <c r="R1" s="19"/>
      <c r="S1" s="22"/>
    </row>
    <row r="2" spans="1:19" ht="32.25" thickBot="1">
      <c r="A2" s="65" t="s">
        <v>0</v>
      </c>
      <c r="B2" s="60" t="s">
        <v>1</v>
      </c>
      <c r="C2" s="52" t="s">
        <v>2</v>
      </c>
      <c r="D2" s="52" t="s">
        <v>3</v>
      </c>
      <c r="E2" s="108"/>
      <c r="F2" s="52" t="s">
        <v>4</v>
      </c>
      <c r="G2" s="52" t="s">
        <v>5</v>
      </c>
      <c r="H2" s="52" t="s">
        <v>112</v>
      </c>
      <c r="I2" s="53" t="s">
        <v>6</v>
      </c>
      <c r="J2" s="52" t="s">
        <v>7</v>
      </c>
      <c r="K2" s="52" t="s">
        <v>8</v>
      </c>
      <c r="L2" s="52" t="s">
        <v>9</v>
      </c>
      <c r="M2" s="52" t="s">
        <v>10</v>
      </c>
      <c r="N2" s="52" t="s">
        <v>11</v>
      </c>
      <c r="O2" s="52" t="s">
        <v>12</v>
      </c>
      <c r="P2" s="52" t="s">
        <v>13</v>
      </c>
      <c r="Q2" s="61" t="s">
        <v>105</v>
      </c>
      <c r="R2" s="78" t="s">
        <v>14</v>
      </c>
      <c r="S2" s="79" t="s">
        <v>108</v>
      </c>
    </row>
    <row r="3" spans="1:19" ht="15.75">
      <c r="A3" s="58">
        <v>1</v>
      </c>
      <c r="B3" s="56" t="s">
        <v>15</v>
      </c>
      <c r="C3" s="54">
        <v>39981.78</v>
      </c>
      <c r="D3" s="54">
        <v>35385.85</v>
      </c>
      <c r="E3" s="23">
        <f>F3+G3+R3</f>
        <v>117450.92</v>
      </c>
      <c r="F3" s="104">
        <v>59999.17</v>
      </c>
      <c r="G3" s="54">
        <v>1593.39</v>
      </c>
      <c r="H3" s="54">
        <v>4112.15</v>
      </c>
      <c r="I3" s="55">
        <v>5911.02</v>
      </c>
      <c r="J3" s="54"/>
      <c r="K3" s="54">
        <v>3913.1</v>
      </c>
      <c r="L3" s="54">
        <v>22583.95</v>
      </c>
      <c r="M3" s="54"/>
      <c r="N3" s="54"/>
      <c r="O3" s="54">
        <v>11880.06</v>
      </c>
      <c r="P3" s="54">
        <v>11570.23</v>
      </c>
      <c r="Q3" s="75"/>
      <c r="R3" s="81">
        <f>I3+J3+K3+L3+M3+N3+O3+P3+Q3</f>
        <v>55858.36</v>
      </c>
      <c r="S3" s="84">
        <f>C3+D3+F3+G3+H3+R3</f>
        <v>196930.7</v>
      </c>
    </row>
    <row r="4" spans="1:19" ht="15.75">
      <c r="A4" s="59">
        <v>2</v>
      </c>
      <c r="B4" s="57" t="s">
        <v>16</v>
      </c>
      <c r="C4" s="23">
        <v>18161.17</v>
      </c>
      <c r="D4" s="23">
        <v>20366.18</v>
      </c>
      <c r="E4" s="23">
        <f aca="true" t="shared" si="0" ref="E4:E40">F4+G4+R4</f>
        <v>36227.66</v>
      </c>
      <c r="F4" s="105">
        <v>31461.75</v>
      </c>
      <c r="G4" s="23">
        <v>852.81</v>
      </c>
      <c r="H4" s="23">
        <v>2516.77</v>
      </c>
      <c r="I4" s="24"/>
      <c r="J4" s="23"/>
      <c r="K4" s="23"/>
      <c r="L4" s="23">
        <v>3913.1</v>
      </c>
      <c r="M4" s="23"/>
      <c r="N4" s="23"/>
      <c r="O4" s="23"/>
      <c r="P4" s="23"/>
      <c r="Q4" s="76"/>
      <c r="R4" s="82">
        <f aca="true" t="shared" si="1" ref="R4:R39">I4+J4+K4+L4+M4+N4+O4+P4+Q4</f>
        <v>3913.1</v>
      </c>
      <c r="S4" s="85">
        <f aca="true" t="shared" si="2" ref="S4:S40">C4+D4+F4+G4+H4+R4</f>
        <v>77271.78000000001</v>
      </c>
    </row>
    <row r="5" spans="1:19" ht="15.75">
      <c r="A5" s="59">
        <v>3</v>
      </c>
      <c r="B5" s="57" t="s">
        <v>17</v>
      </c>
      <c r="C5" s="23">
        <v>40120.13</v>
      </c>
      <c r="D5" s="23">
        <v>35035.03</v>
      </c>
      <c r="E5" s="23">
        <f t="shared" si="0"/>
        <v>25440.9</v>
      </c>
      <c r="F5" s="105">
        <v>16420.52</v>
      </c>
      <c r="G5" s="23">
        <v>9020.38</v>
      </c>
      <c r="H5" s="23">
        <v>3471.61</v>
      </c>
      <c r="I5" s="24"/>
      <c r="J5" s="23"/>
      <c r="K5" s="23"/>
      <c r="L5" s="23"/>
      <c r="M5" s="23"/>
      <c r="N5" s="23"/>
      <c r="O5" s="23"/>
      <c r="P5" s="23"/>
      <c r="Q5" s="76"/>
      <c r="R5" s="82">
        <f t="shared" si="1"/>
        <v>0</v>
      </c>
      <c r="S5" s="85">
        <f t="shared" si="2"/>
        <v>104067.67000000001</v>
      </c>
    </row>
    <row r="6" spans="1:19" ht="15.75">
      <c r="A6" s="59">
        <v>4</v>
      </c>
      <c r="B6" s="57" t="s">
        <v>18</v>
      </c>
      <c r="C6" s="23">
        <v>15569.09</v>
      </c>
      <c r="D6" s="23">
        <v>17100.8</v>
      </c>
      <c r="E6" s="23">
        <f t="shared" si="0"/>
        <v>18738.36</v>
      </c>
      <c r="F6" s="105">
        <v>16490.53</v>
      </c>
      <c r="G6" s="23">
        <v>2247.83</v>
      </c>
      <c r="H6" s="23">
        <v>1320.24</v>
      </c>
      <c r="I6" s="24"/>
      <c r="J6" s="23"/>
      <c r="K6" s="23"/>
      <c r="L6" s="23"/>
      <c r="M6" s="23"/>
      <c r="N6" s="23"/>
      <c r="O6" s="23"/>
      <c r="P6" s="23"/>
      <c r="Q6" s="76"/>
      <c r="R6" s="82">
        <f t="shared" si="1"/>
        <v>0</v>
      </c>
      <c r="S6" s="85">
        <f t="shared" si="2"/>
        <v>52728.49</v>
      </c>
    </row>
    <row r="7" spans="1:19" ht="15.75">
      <c r="A7" s="59">
        <v>5</v>
      </c>
      <c r="B7" s="57" t="s">
        <v>19</v>
      </c>
      <c r="C7" s="23">
        <v>12510.83</v>
      </c>
      <c r="D7" s="23">
        <v>11848.1</v>
      </c>
      <c r="E7" s="23">
        <f t="shared" si="0"/>
        <v>8058.12</v>
      </c>
      <c r="F7" s="105">
        <v>7520.74</v>
      </c>
      <c r="G7" s="23">
        <v>537.38</v>
      </c>
      <c r="H7" s="23">
        <v>1532.39</v>
      </c>
      <c r="I7" s="24"/>
      <c r="J7" s="23"/>
      <c r="K7" s="23"/>
      <c r="L7" s="23"/>
      <c r="M7" s="23"/>
      <c r="N7" s="23"/>
      <c r="O7" s="23"/>
      <c r="P7" s="23"/>
      <c r="Q7" s="76"/>
      <c r="R7" s="82">
        <f t="shared" si="1"/>
        <v>0</v>
      </c>
      <c r="S7" s="85">
        <f t="shared" si="2"/>
        <v>33949.44</v>
      </c>
    </row>
    <row r="8" spans="1:19" ht="15.75">
      <c r="A8" s="59">
        <v>6</v>
      </c>
      <c r="B8" s="57" t="s">
        <v>20</v>
      </c>
      <c r="C8" s="23">
        <v>12896.69</v>
      </c>
      <c r="D8" s="23">
        <v>15121.32</v>
      </c>
      <c r="E8" s="23">
        <f t="shared" si="0"/>
        <v>19507.02</v>
      </c>
      <c r="F8" s="105">
        <v>18938.64</v>
      </c>
      <c r="G8" s="23">
        <v>568.38</v>
      </c>
      <c r="H8" s="23">
        <v>1998.06</v>
      </c>
      <c r="I8" s="24"/>
      <c r="J8" s="23"/>
      <c r="K8" s="23"/>
      <c r="L8" s="23"/>
      <c r="M8" s="23"/>
      <c r="N8" s="23"/>
      <c r="O8" s="23"/>
      <c r="P8" s="23"/>
      <c r="Q8" s="76"/>
      <c r="R8" s="82">
        <f t="shared" si="1"/>
        <v>0</v>
      </c>
      <c r="S8" s="85">
        <f t="shared" si="2"/>
        <v>49523.09</v>
      </c>
    </row>
    <row r="9" spans="1:19" ht="15.75">
      <c r="A9" s="59">
        <v>7</v>
      </c>
      <c r="B9" s="57" t="s">
        <v>21</v>
      </c>
      <c r="C9" s="23">
        <v>22433.1</v>
      </c>
      <c r="D9" s="23">
        <v>24593.17</v>
      </c>
      <c r="E9" s="23">
        <f t="shared" si="0"/>
        <v>58648.19</v>
      </c>
      <c r="F9" s="105">
        <v>35301.18</v>
      </c>
      <c r="G9" s="23">
        <v>1437.29</v>
      </c>
      <c r="H9" s="23">
        <v>3315.4</v>
      </c>
      <c r="I9" s="24">
        <v>18006.6</v>
      </c>
      <c r="J9" s="23"/>
      <c r="K9" s="23"/>
      <c r="L9" s="23"/>
      <c r="M9" s="23"/>
      <c r="N9" s="23"/>
      <c r="O9" s="23">
        <v>3903.12</v>
      </c>
      <c r="P9" s="23"/>
      <c r="Q9" s="76"/>
      <c r="R9" s="82">
        <f t="shared" si="1"/>
        <v>21909.719999999998</v>
      </c>
      <c r="S9" s="85">
        <f t="shared" si="2"/>
        <v>108989.85999999999</v>
      </c>
    </row>
    <row r="10" spans="1:19" ht="15.75">
      <c r="A10" s="59">
        <v>8</v>
      </c>
      <c r="B10" s="57" t="s">
        <v>22</v>
      </c>
      <c r="C10" s="23">
        <v>47049.2</v>
      </c>
      <c r="D10" s="23">
        <v>46232.67</v>
      </c>
      <c r="E10" s="23">
        <f t="shared" si="0"/>
        <v>175498.06</v>
      </c>
      <c r="F10" s="105">
        <v>128181.79</v>
      </c>
      <c r="G10" s="23">
        <v>4972.38</v>
      </c>
      <c r="H10" s="23">
        <v>6504.19</v>
      </c>
      <c r="I10" s="24">
        <v>18875.27</v>
      </c>
      <c r="J10" s="23"/>
      <c r="K10" s="23">
        <v>7826.2</v>
      </c>
      <c r="L10" s="23">
        <v>11729.32</v>
      </c>
      <c r="M10" s="23"/>
      <c r="N10" s="23"/>
      <c r="O10" s="23">
        <v>3913.1</v>
      </c>
      <c r="P10" s="23"/>
      <c r="Q10" s="76"/>
      <c r="R10" s="82">
        <f t="shared" si="1"/>
        <v>42343.89</v>
      </c>
      <c r="S10" s="85">
        <f t="shared" si="2"/>
        <v>275284.12</v>
      </c>
    </row>
    <row r="11" spans="1:19" ht="15.75">
      <c r="A11" s="59">
        <v>9</v>
      </c>
      <c r="B11" s="57" t="s">
        <v>23</v>
      </c>
      <c r="C11" s="23">
        <v>53483.53</v>
      </c>
      <c r="D11" s="23">
        <v>51148.35</v>
      </c>
      <c r="E11" s="23">
        <f t="shared" si="0"/>
        <v>90107.09</v>
      </c>
      <c r="F11" s="105">
        <v>71603.06</v>
      </c>
      <c r="G11" s="23">
        <v>3493.26</v>
      </c>
      <c r="H11" s="23">
        <v>6441.9</v>
      </c>
      <c r="I11" s="24">
        <v>1713.41</v>
      </c>
      <c r="J11" s="23"/>
      <c r="K11" s="23">
        <v>9384.26</v>
      </c>
      <c r="L11" s="23"/>
      <c r="M11" s="23"/>
      <c r="N11" s="23"/>
      <c r="O11" s="23">
        <v>3913.1</v>
      </c>
      <c r="P11" s="23"/>
      <c r="Q11" s="76"/>
      <c r="R11" s="82">
        <f t="shared" si="1"/>
        <v>15010.77</v>
      </c>
      <c r="S11" s="85">
        <f t="shared" si="2"/>
        <v>201180.87</v>
      </c>
    </row>
    <row r="12" spans="1:19" ht="15.75">
      <c r="A12" s="59">
        <v>10</v>
      </c>
      <c r="B12" s="57" t="s">
        <v>24</v>
      </c>
      <c r="C12" s="23">
        <v>9772.71</v>
      </c>
      <c r="D12" s="23">
        <v>35049.19</v>
      </c>
      <c r="E12" s="23">
        <f t="shared" si="0"/>
        <v>98920.69</v>
      </c>
      <c r="F12" s="105">
        <v>49234.48</v>
      </c>
      <c r="G12" s="23">
        <v>1042.09</v>
      </c>
      <c r="H12" s="23">
        <v>1670.98</v>
      </c>
      <c r="I12" s="24">
        <v>17757.58</v>
      </c>
      <c r="J12" s="23"/>
      <c r="K12" s="23">
        <v>3913.1</v>
      </c>
      <c r="L12" s="23">
        <v>15254.1</v>
      </c>
      <c r="M12" s="23"/>
      <c r="N12" s="23"/>
      <c r="O12" s="23">
        <v>11719.34</v>
      </c>
      <c r="P12" s="23"/>
      <c r="Q12" s="76"/>
      <c r="R12" s="82">
        <f t="shared" si="1"/>
        <v>48644.119999999995</v>
      </c>
      <c r="S12" s="85">
        <f t="shared" si="2"/>
        <v>145413.57</v>
      </c>
    </row>
    <row r="13" spans="1:19" ht="15.75">
      <c r="A13" s="59">
        <v>11</v>
      </c>
      <c r="B13" s="57" t="s">
        <v>25</v>
      </c>
      <c r="C13" s="23">
        <v>20140.72</v>
      </c>
      <c r="D13" s="25">
        <v>22918.92</v>
      </c>
      <c r="E13" s="23">
        <f t="shared" si="0"/>
        <v>26260.35</v>
      </c>
      <c r="F13" s="105">
        <v>17370.16</v>
      </c>
      <c r="G13" s="23">
        <v>1862.91</v>
      </c>
      <c r="H13" s="23">
        <v>2690.17</v>
      </c>
      <c r="I13" s="24">
        <v>3124.16</v>
      </c>
      <c r="J13" s="23"/>
      <c r="K13" s="23"/>
      <c r="L13" s="23"/>
      <c r="M13" s="23"/>
      <c r="N13" s="23"/>
      <c r="O13" s="23">
        <v>3903.12</v>
      </c>
      <c r="P13" s="23"/>
      <c r="Q13" s="76"/>
      <c r="R13" s="82">
        <f t="shared" si="1"/>
        <v>7027.28</v>
      </c>
      <c r="S13" s="85">
        <f t="shared" si="2"/>
        <v>72010.16</v>
      </c>
    </row>
    <row r="14" spans="1:19" ht="15.75">
      <c r="A14" s="59">
        <v>12</v>
      </c>
      <c r="B14" s="57" t="s">
        <v>26</v>
      </c>
      <c r="C14" s="23">
        <v>79031.05</v>
      </c>
      <c r="D14" s="23">
        <v>74148.97</v>
      </c>
      <c r="E14" s="23">
        <f t="shared" si="0"/>
        <v>101033.83</v>
      </c>
      <c r="F14" s="105">
        <v>40133.7</v>
      </c>
      <c r="G14" s="23">
        <v>4250.32</v>
      </c>
      <c r="H14" s="23">
        <v>10162.5</v>
      </c>
      <c r="I14" s="24"/>
      <c r="J14" s="23"/>
      <c r="K14" s="23"/>
      <c r="L14" s="23">
        <v>31234.94</v>
      </c>
      <c r="M14" s="23">
        <v>1946.25</v>
      </c>
      <c r="N14" s="23"/>
      <c r="O14" s="23">
        <v>19555.52</v>
      </c>
      <c r="P14" s="23"/>
      <c r="Q14" s="76">
        <v>3913.1</v>
      </c>
      <c r="R14" s="82">
        <f t="shared" si="1"/>
        <v>56649.810000000005</v>
      </c>
      <c r="S14" s="85">
        <f t="shared" si="2"/>
        <v>264376.35000000003</v>
      </c>
    </row>
    <row r="15" spans="1:19" ht="15.75">
      <c r="A15" s="59">
        <v>13</v>
      </c>
      <c r="B15" s="57" t="s">
        <v>27</v>
      </c>
      <c r="C15" s="23">
        <v>29801.49</v>
      </c>
      <c r="D15" s="23">
        <v>35443.17</v>
      </c>
      <c r="E15" s="23">
        <f t="shared" si="0"/>
        <v>24283.13</v>
      </c>
      <c r="F15" s="105">
        <v>21983.38</v>
      </c>
      <c r="G15" s="23">
        <v>2299.75</v>
      </c>
      <c r="H15" s="23">
        <v>3524.83</v>
      </c>
      <c r="I15" s="24"/>
      <c r="J15" s="23"/>
      <c r="K15" s="23"/>
      <c r="L15" s="23"/>
      <c r="M15" s="23"/>
      <c r="N15" s="23"/>
      <c r="O15" s="23"/>
      <c r="P15" s="23"/>
      <c r="Q15" s="76"/>
      <c r="R15" s="82">
        <f t="shared" si="1"/>
        <v>0</v>
      </c>
      <c r="S15" s="85">
        <f t="shared" si="2"/>
        <v>93052.62000000001</v>
      </c>
    </row>
    <row r="16" spans="1:57" ht="15.75">
      <c r="A16" s="59">
        <v>14</v>
      </c>
      <c r="B16" s="57" t="s">
        <v>28</v>
      </c>
      <c r="C16" s="23">
        <v>25144.93</v>
      </c>
      <c r="D16" s="23">
        <v>11755.76</v>
      </c>
      <c r="E16" s="23">
        <f t="shared" si="0"/>
        <v>9617.57</v>
      </c>
      <c r="F16" s="105">
        <v>8671.52</v>
      </c>
      <c r="G16" s="23">
        <v>946.05</v>
      </c>
      <c r="H16" s="23">
        <v>2031.87</v>
      </c>
      <c r="I16" s="24"/>
      <c r="J16" s="23"/>
      <c r="K16" s="23"/>
      <c r="L16" s="23"/>
      <c r="M16" s="23"/>
      <c r="N16" s="23"/>
      <c r="O16" s="23"/>
      <c r="P16" s="23"/>
      <c r="Q16" s="76"/>
      <c r="R16" s="82">
        <f t="shared" si="1"/>
        <v>0</v>
      </c>
      <c r="S16" s="85">
        <f t="shared" si="2"/>
        <v>48550.13000000001</v>
      </c>
      <c r="T16" s="12"/>
      <c r="U16" s="12"/>
      <c r="V16" s="12" t="s">
        <v>101</v>
      </c>
      <c r="W16" s="12"/>
      <c r="X16" s="12"/>
      <c r="Y16" s="12"/>
      <c r="Z16" s="12"/>
      <c r="AA16" s="12"/>
      <c r="AB16" s="12"/>
      <c r="AC16" s="1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19" ht="15.75">
      <c r="A17" s="59">
        <v>15</v>
      </c>
      <c r="B17" s="57" t="s">
        <v>29</v>
      </c>
      <c r="C17" s="23">
        <v>51194</v>
      </c>
      <c r="D17" s="23">
        <v>29973.7</v>
      </c>
      <c r="E17" s="23">
        <f t="shared" si="0"/>
        <v>44679.51</v>
      </c>
      <c r="F17" s="105">
        <v>40567.04</v>
      </c>
      <c r="G17" s="23">
        <v>4112.47</v>
      </c>
      <c r="H17" s="23">
        <v>4192.25</v>
      </c>
      <c r="I17" s="24"/>
      <c r="J17" s="23"/>
      <c r="K17" s="23"/>
      <c r="L17" s="23"/>
      <c r="M17" s="23"/>
      <c r="N17" s="23"/>
      <c r="O17" s="23"/>
      <c r="P17" s="23"/>
      <c r="Q17" s="76"/>
      <c r="R17" s="82">
        <f t="shared" si="1"/>
        <v>0</v>
      </c>
      <c r="S17" s="85">
        <f t="shared" si="2"/>
        <v>130039.45999999999</v>
      </c>
    </row>
    <row r="18" spans="1:19" ht="15.75">
      <c r="A18" s="59">
        <v>16</v>
      </c>
      <c r="B18" s="57" t="s">
        <v>30</v>
      </c>
      <c r="C18" s="23">
        <v>21150.37</v>
      </c>
      <c r="D18" s="23">
        <v>18061.86</v>
      </c>
      <c r="E18" s="23">
        <f t="shared" si="0"/>
        <v>11536.49</v>
      </c>
      <c r="F18" s="105">
        <v>7492.31</v>
      </c>
      <c r="G18" s="23">
        <v>2200.77</v>
      </c>
      <c r="H18" s="23">
        <v>2834.78</v>
      </c>
      <c r="I18" s="26">
        <v>1843.41</v>
      </c>
      <c r="J18" s="23"/>
      <c r="K18" s="23"/>
      <c r="L18" s="23"/>
      <c r="M18" s="23"/>
      <c r="N18" s="23"/>
      <c r="O18" s="23"/>
      <c r="P18" s="23"/>
      <c r="Q18" s="76"/>
      <c r="R18" s="82">
        <f t="shared" si="1"/>
        <v>1843.41</v>
      </c>
      <c r="S18" s="85">
        <f t="shared" si="2"/>
        <v>53583.49999999999</v>
      </c>
    </row>
    <row r="19" spans="1:19" ht="15.75">
      <c r="A19" s="59">
        <v>17</v>
      </c>
      <c r="B19" s="57" t="s">
        <v>31</v>
      </c>
      <c r="C19" s="23">
        <v>7571.52</v>
      </c>
      <c r="D19" s="23">
        <v>4175.34</v>
      </c>
      <c r="E19" s="23">
        <f t="shared" si="0"/>
        <v>3526.25</v>
      </c>
      <c r="F19" s="105">
        <v>3177.28</v>
      </c>
      <c r="G19" s="23">
        <v>348.97</v>
      </c>
      <c r="H19" s="23">
        <v>462.71</v>
      </c>
      <c r="I19" s="24"/>
      <c r="J19" s="23"/>
      <c r="K19" s="23"/>
      <c r="L19" s="23"/>
      <c r="M19" s="23"/>
      <c r="N19" s="23"/>
      <c r="O19" s="23"/>
      <c r="P19" s="23"/>
      <c r="Q19" s="76"/>
      <c r="R19" s="82">
        <f t="shared" si="1"/>
        <v>0</v>
      </c>
      <c r="S19" s="85">
        <f t="shared" si="2"/>
        <v>15735.82</v>
      </c>
    </row>
    <row r="20" spans="1:19" ht="15.75">
      <c r="A20" s="59">
        <v>18</v>
      </c>
      <c r="B20" s="57" t="s">
        <v>32</v>
      </c>
      <c r="C20" s="23">
        <v>3955.16</v>
      </c>
      <c r="D20" s="23">
        <v>1808.87</v>
      </c>
      <c r="E20" s="23">
        <f t="shared" si="0"/>
        <v>1216.72</v>
      </c>
      <c r="F20" s="105">
        <v>993.91</v>
      </c>
      <c r="G20" s="23">
        <v>222.81</v>
      </c>
      <c r="H20" s="23">
        <v>352.21</v>
      </c>
      <c r="I20" s="24"/>
      <c r="J20" s="23"/>
      <c r="K20" s="23"/>
      <c r="L20" s="23"/>
      <c r="M20" s="23"/>
      <c r="N20" s="23"/>
      <c r="O20" s="23"/>
      <c r="P20" s="23"/>
      <c r="Q20" s="76"/>
      <c r="R20" s="82">
        <f t="shared" si="1"/>
        <v>0</v>
      </c>
      <c r="S20" s="85">
        <f t="shared" si="2"/>
        <v>7332.96</v>
      </c>
    </row>
    <row r="21" spans="1:19" ht="15.75">
      <c r="A21" s="59">
        <v>19</v>
      </c>
      <c r="B21" s="57" t="s">
        <v>33</v>
      </c>
      <c r="C21" s="23">
        <v>13047.29</v>
      </c>
      <c r="D21" s="23">
        <v>10434.86</v>
      </c>
      <c r="E21" s="23">
        <f t="shared" si="0"/>
        <v>4120.8</v>
      </c>
      <c r="F21" s="105">
        <v>2292.17</v>
      </c>
      <c r="G21" s="23">
        <v>1828.63</v>
      </c>
      <c r="H21" s="23">
        <v>2190.25</v>
      </c>
      <c r="I21" s="24"/>
      <c r="J21" s="23"/>
      <c r="K21" s="23"/>
      <c r="L21" s="23"/>
      <c r="M21" s="23"/>
      <c r="N21" s="23"/>
      <c r="O21" s="23"/>
      <c r="P21" s="23"/>
      <c r="Q21" s="76"/>
      <c r="R21" s="82">
        <f t="shared" si="1"/>
        <v>0</v>
      </c>
      <c r="S21" s="85">
        <f t="shared" si="2"/>
        <v>29793.2</v>
      </c>
    </row>
    <row r="22" spans="1:19" ht="15.75">
      <c r="A22" s="59">
        <v>20</v>
      </c>
      <c r="B22" s="57" t="s">
        <v>34</v>
      </c>
      <c r="C22" s="23">
        <v>26932.52</v>
      </c>
      <c r="D22" s="23">
        <v>21935.97</v>
      </c>
      <c r="E22" s="23">
        <f t="shared" si="0"/>
        <v>25969.96</v>
      </c>
      <c r="F22" s="105">
        <v>14417.42</v>
      </c>
      <c r="G22" s="23">
        <v>1674.82</v>
      </c>
      <c r="H22" s="23">
        <v>3742.07</v>
      </c>
      <c r="I22" s="24">
        <v>1713.41</v>
      </c>
      <c r="J22" s="23"/>
      <c r="K22" s="23"/>
      <c r="L22" s="23"/>
      <c r="M22" s="23"/>
      <c r="N22" s="23">
        <v>4251.21</v>
      </c>
      <c r="O22" s="23">
        <v>3913.1</v>
      </c>
      <c r="P22" s="23"/>
      <c r="Q22" s="76"/>
      <c r="R22" s="82">
        <f t="shared" si="1"/>
        <v>9877.72</v>
      </c>
      <c r="S22" s="85">
        <f t="shared" si="2"/>
        <v>78580.52</v>
      </c>
    </row>
    <row r="23" spans="1:19" ht="15.75">
      <c r="A23" s="59">
        <v>21</v>
      </c>
      <c r="B23" s="57" t="s">
        <v>35</v>
      </c>
      <c r="C23" s="23">
        <v>51661.6</v>
      </c>
      <c r="D23" s="23">
        <v>35490.76</v>
      </c>
      <c r="E23" s="23">
        <f t="shared" si="0"/>
        <v>32262.73</v>
      </c>
      <c r="F23" s="105">
        <v>21461.8</v>
      </c>
      <c r="G23" s="23">
        <v>10800.93</v>
      </c>
      <c r="H23" s="23">
        <v>5526.97</v>
      </c>
      <c r="I23" s="24"/>
      <c r="J23" s="23"/>
      <c r="K23" s="23"/>
      <c r="L23" s="23"/>
      <c r="M23" s="23"/>
      <c r="N23" s="23"/>
      <c r="O23" s="23"/>
      <c r="P23" s="23"/>
      <c r="Q23" s="76"/>
      <c r="R23" s="82">
        <f t="shared" si="1"/>
        <v>0</v>
      </c>
      <c r="S23" s="85">
        <f t="shared" si="2"/>
        <v>124942.06</v>
      </c>
    </row>
    <row r="24" spans="1:19" ht="15.75">
      <c r="A24" s="59">
        <v>22</v>
      </c>
      <c r="B24" s="57" t="s">
        <v>36</v>
      </c>
      <c r="C24" s="23">
        <v>11775.28</v>
      </c>
      <c r="D24" s="23">
        <v>7321.26</v>
      </c>
      <c r="E24" s="23">
        <f t="shared" si="0"/>
        <v>3708.2200000000003</v>
      </c>
      <c r="F24" s="105">
        <v>3030.94</v>
      </c>
      <c r="G24" s="23">
        <v>677.28</v>
      </c>
      <c r="H24" s="23">
        <v>703.9</v>
      </c>
      <c r="I24" s="24"/>
      <c r="J24" s="23"/>
      <c r="K24" s="23"/>
      <c r="L24" s="23"/>
      <c r="M24" s="23"/>
      <c r="N24" s="23"/>
      <c r="O24" s="23"/>
      <c r="P24" s="23"/>
      <c r="Q24" s="76"/>
      <c r="R24" s="82">
        <f t="shared" si="1"/>
        <v>0</v>
      </c>
      <c r="S24" s="85">
        <f t="shared" si="2"/>
        <v>23508.66</v>
      </c>
    </row>
    <row r="25" spans="1:19" ht="15.75">
      <c r="A25" s="59">
        <v>23</v>
      </c>
      <c r="B25" s="57" t="s">
        <v>37</v>
      </c>
      <c r="C25" s="23">
        <v>9706.9</v>
      </c>
      <c r="D25" s="23">
        <v>5165.66</v>
      </c>
      <c r="E25" s="23">
        <f t="shared" si="0"/>
        <v>6055.22</v>
      </c>
      <c r="F25" s="105">
        <v>4590.34</v>
      </c>
      <c r="G25" s="23">
        <v>1464.88</v>
      </c>
      <c r="H25" s="23">
        <v>710.21</v>
      </c>
      <c r="I25" s="24"/>
      <c r="J25" s="23"/>
      <c r="K25" s="23"/>
      <c r="L25" s="23"/>
      <c r="M25" s="23"/>
      <c r="N25" s="23"/>
      <c r="O25" s="23"/>
      <c r="P25" s="23"/>
      <c r="Q25" s="76"/>
      <c r="R25" s="82">
        <f t="shared" si="1"/>
        <v>0</v>
      </c>
      <c r="S25" s="85">
        <f t="shared" si="2"/>
        <v>21637.99</v>
      </c>
    </row>
    <row r="26" spans="1:19" ht="15.75">
      <c r="A26" s="59">
        <v>24</v>
      </c>
      <c r="B26" s="57" t="s">
        <v>38</v>
      </c>
      <c r="C26" s="23">
        <v>68740.88</v>
      </c>
      <c r="D26" s="23">
        <v>92281</v>
      </c>
      <c r="E26" s="23">
        <f t="shared" si="0"/>
        <v>269999.13</v>
      </c>
      <c r="F26" s="105">
        <v>91091.9</v>
      </c>
      <c r="G26" s="23">
        <v>4265.98</v>
      </c>
      <c r="H26" s="23">
        <v>9316.57</v>
      </c>
      <c r="I26" s="24">
        <v>3426.8</v>
      </c>
      <c r="J26" s="23"/>
      <c r="K26" s="23">
        <v>3913.1</v>
      </c>
      <c r="L26" s="23">
        <v>87738.08</v>
      </c>
      <c r="M26" s="23"/>
      <c r="N26" s="23">
        <v>7170.92</v>
      </c>
      <c r="O26" s="23">
        <v>23478.6</v>
      </c>
      <c r="P26" s="23">
        <v>45000.65</v>
      </c>
      <c r="Q26" s="76">
        <v>3913.1</v>
      </c>
      <c r="R26" s="82">
        <f t="shared" si="1"/>
        <v>174641.25</v>
      </c>
      <c r="S26" s="85">
        <f t="shared" si="2"/>
        <v>440337.58</v>
      </c>
    </row>
    <row r="27" spans="1:19" ht="15.75">
      <c r="A27" s="59">
        <v>25</v>
      </c>
      <c r="B27" s="57" t="s">
        <v>39</v>
      </c>
      <c r="C27" s="23">
        <v>1770.14</v>
      </c>
      <c r="D27" s="23">
        <v>1658.82</v>
      </c>
      <c r="E27" s="23">
        <f t="shared" si="0"/>
        <v>195.04</v>
      </c>
      <c r="F27" s="105">
        <v>94.32</v>
      </c>
      <c r="G27" s="23">
        <v>100.72</v>
      </c>
      <c r="H27" s="23">
        <v>630.6</v>
      </c>
      <c r="I27" s="24"/>
      <c r="J27" s="23"/>
      <c r="K27" s="23"/>
      <c r="L27" s="23"/>
      <c r="M27" s="23"/>
      <c r="N27" s="23"/>
      <c r="O27" s="23"/>
      <c r="P27" s="23"/>
      <c r="Q27" s="76"/>
      <c r="R27" s="82">
        <f t="shared" si="1"/>
        <v>0</v>
      </c>
      <c r="S27" s="85">
        <f t="shared" si="2"/>
        <v>4254.6</v>
      </c>
    </row>
    <row r="28" spans="1:19" ht="15.75">
      <c r="A28" s="59">
        <v>26</v>
      </c>
      <c r="B28" s="57" t="s">
        <v>40</v>
      </c>
      <c r="C28" s="23">
        <v>5107.99</v>
      </c>
      <c r="D28" s="23">
        <v>8302.27</v>
      </c>
      <c r="E28" s="23">
        <f t="shared" si="0"/>
        <v>13992.68</v>
      </c>
      <c r="F28" s="105">
        <v>5890.14</v>
      </c>
      <c r="G28" s="23">
        <v>125.6</v>
      </c>
      <c r="H28" s="23">
        <v>673.59</v>
      </c>
      <c r="I28" s="24"/>
      <c r="J28" s="23"/>
      <c r="K28" s="23"/>
      <c r="L28" s="23"/>
      <c r="M28" s="23"/>
      <c r="N28" s="23"/>
      <c r="O28" s="23">
        <v>7976.94</v>
      </c>
      <c r="P28" s="23"/>
      <c r="Q28" s="76"/>
      <c r="R28" s="82">
        <f t="shared" si="1"/>
        <v>7976.94</v>
      </c>
      <c r="S28" s="85">
        <f t="shared" si="2"/>
        <v>28076.53</v>
      </c>
    </row>
    <row r="29" spans="1:19" ht="15.75">
      <c r="A29" s="59">
        <v>27</v>
      </c>
      <c r="B29" s="57" t="s">
        <v>41</v>
      </c>
      <c r="C29" s="23">
        <v>26708.52</v>
      </c>
      <c r="D29" s="23">
        <v>23184.12</v>
      </c>
      <c r="E29" s="23">
        <f t="shared" si="0"/>
        <v>11210.35</v>
      </c>
      <c r="F29" s="105">
        <v>8000.27</v>
      </c>
      <c r="G29" s="23">
        <v>3210.08</v>
      </c>
      <c r="H29" s="23">
        <v>3333.8</v>
      </c>
      <c r="I29" s="24"/>
      <c r="J29" s="23"/>
      <c r="K29" s="23"/>
      <c r="L29" s="23"/>
      <c r="M29" s="23"/>
      <c r="N29" s="23"/>
      <c r="O29" s="23"/>
      <c r="P29" s="23"/>
      <c r="Q29" s="76"/>
      <c r="R29" s="82">
        <f t="shared" si="1"/>
        <v>0</v>
      </c>
      <c r="S29" s="85">
        <f t="shared" si="2"/>
        <v>64436.79000000001</v>
      </c>
    </row>
    <row r="30" spans="1:19" ht="15.75">
      <c r="A30" s="59">
        <v>28</v>
      </c>
      <c r="B30" s="57" t="s">
        <v>42</v>
      </c>
      <c r="C30" s="23">
        <v>8173.87</v>
      </c>
      <c r="D30" s="23">
        <v>6946.43</v>
      </c>
      <c r="E30" s="23">
        <f t="shared" si="0"/>
        <v>6605.88</v>
      </c>
      <c r="F30" s="105">
        <v>6114.38</v>
      </c>
      <c r="G30" s="23">
        <v>491.5</v>
      </c>
      <c r="H30" s="23">
        <v>832.15</v>
      </c>
      <c r="I30" s="24"/>
      <c r="J30" s="23"/>
      <c r="K30" s="23"/>
      <c r="L30" s="23"/>
      <c r="M30" s="23"/>
      <c r="N30" s="23"/>
      <c r="O30" s="23"/>
      <c r="P30" s="23"/>
      <c r="Q30" s="76"/>
      <c r="R30" s="82">
        <f t="shared" si="1"/>
        <v>0</v>
      </c>
      <c r="S30" s="85">
        <f t="shared" si="2"/>
        <v>22558.33</v>
      </c>
    </row>
    <row r="31" spans="1:19" ht="15.75">
      <c r="A31" s="59">
        <v>29</v>
      </c>
      <c r="B31" s="57" t="s">
        <v>43</v>
      </c>
      <c r="C31" s="23">
        <v>38471.37</v>
      </c>
      <c r="D31" s="23">
        <v>46912.52</v>
      </c>
      <c r="E31" s="23">
        <f t="shared" si="0"/>
        <v>21784.149999999998</v>
      </c>
      <c r="F31" s="105">
        <v>18264.71</v>
      </c>
      <c r="G31" s="23">
        <v>3519.44</v>
      </c>
      <c r="H31" s="23">
        <v>5329.63</v>
      </c>
      <c r="I31" s="24"/>
      <c r="J31" s="23"/>
      <c r="K31" s="23"/>
      <c r="L31" s="23"/>
      <c r="M31" s="23"/>
      <c r="N31" s="23"/>
      <c r="O31" s="23"/>
      <c r="P31" s="23"/>
      <c r="Q31" s="76"/>
      <c r="R31" s="82">
        <f t="shared" si="1"/>
        <v>0</v>
      </c>
      <c r="S31" s="85">
        <f t="shared" si="2"/>
        <v>112497.67000000001</v>
      </c>
    </row>
    <row r="32" spans="1:19" ht="15.75">
      <c r="A32" s="59">
        <v>30</v>
      </c>
      <c r="B32" s="57" t="s">
        <v>44</v>
      </c>
      <c r="C32" s="23">
        <v>34559.91</v>
      </c>
      <c r="D32" s="23">
        <v>32510.21</v>
      </c>
      <c r="E32" s="23">
        <f t="shared" si="0"/>
        <v>28725.829999999998</v>
      </c>
      <c r="F32" s="105">
        <v>15826.87</v>
      </c>
      <c r="G32" s="23">
        <v>3507.52</v>
      </c>
      <c r="H32" s="23">
        <v>4878.2</v>
      </c>
      <c r="I32" s="24">
        <v>5140.23</v>
      </c>
      <c r="J32" s="23"/>
      <c r="K32" s="23"/>
      <c r="L32" s="23"/>
      <c r="M32" s="23"/>
      <c r="N32" s="23">
        <v>4251.21</v>
      </c>
      <c r="O32" s="23"/>
      <c r="P32" s="23"/>
      <c r="Q32" s="76"/>
      <c r="R32" s="82">
        <f t="shared" si="1"/>
        <v>9391.439999999999</v>
      </c>
      <c r="S32" s="85">
        <f t="shared" si="2"/>
        <v>100674.15</v>
      </c>
    </row>
    <row r="33" spans="1:19" ht="15.75">
      <c r="A33" s="59">
        <v>31</v>
      </c>
      <c r="B33" s="57" t="s">
        <v>45</v>
      </c>
      <c r="C33" s="23">
        <v>5399.86</v>
      </c>
      <c r="D33" s="23">
        <v>4888.61</v>
      </c>
      <c r="E33" s="23">
        <f t="shared" si="0"/>
        <v>3027.01</v>
      </c>
      <c r="F33" s="105">
        <v>2716.55</v>
      </c>
      <c r="G33" s="23">
        <v>310.46</v>
      </c>
      <c r="H33" s="23">
        <v>423.22</v>
      </c>
      <c r="I33" s="24"/>
      <c r="J33" s="23"/>
      <c r="K33" s="23"/>
      <c r="L33" s="23"/>
      <c r="M33" s="23"/>
      <c r="N33" s="23"/>
      <c r="O33" s="23"/>
      <c r="P33" s="23"/>
      <c r="Q33" s="76"/>
      <c r="R33" s="82">
        <f t="shared" si="1"/>
        <v>0</v>
      </c>
      <c r="S33" s="85">
        <f t="shared" si="2"/>
        <v>13738.699999999999</v>
      </c>
    </row>
    <row r="34" spans="1:19" ht="15.75">
      <c r="A34" s="59">
        <v>32</v>
      </c>
      <c r="B34" s="57" t="s">
        <v>99</v>
      </c>
      <c r="C34" s="23">
        <v>7747.87</v>
      </c>
      <c r="D34" s="23">
        <v>7141.85</v>
      </c>
      <c r="E34" s="23">
        <f t="shared" si="0"/>
        <v>6273.43</v>
      </c>
      <c r="F34" s="105">
        <v>5768.17</v>
      </c>
      <c r="G34" s="23">
        <v>505.26</v>
      </c>
      <c r="H34" s="23">
        <v>1045.68</v>
      </c>
      <c r="I34" s="24"/>
      <c r="J34" s="23"/>
      <c r="K34" s="23"/>
      <c r="L34" s="23"/>
      <c r="M34" s="23"/>
      <c r="N34" s="23"/>
      <c r="O34" s="23"/>
      <c r="P34" s="23"/>
      <c r="Q34" s="76"/>
      <c r="R34" s="82">
        <f t="shared" si="1"/>
        <v>0</v>
      </c>
      <c r="S34" s="85">
        <f t="shared" si="2"/>
        <v>22208.829999999998</v>
      </c>
    </row>
    <row r="35" spans="1:19" ht="15.75">
      <c r="A35" s="59">
        <v>33</v>
      </c>
      <c r="B35" s="57" t="s">
        <v>102</v>
      </c>
      <c r="C35" s="23">
        <v>21491.36</v>
      </c>
      <c r="D35" s="23">
        <v>15974.01</v>
      </c>
      <c r="E35" s="23">
        <f t="shared" si="0"/>
        <v>23071.760000000002</v>
      </c>
      <c r="F35" s="105">
        <v>14495.01</v>
      </c>
      <c r="G35" s="23">
        <v>1743.94</v>
      </c>
      <c r="H35" s="23">
        <v>1739.28</v>
      </c>
      <c r="I35" s="24"/>
      <c r="J35" s="23"/>
      <c r="K35" s="23"/>
      <c r="L35" s="23"/>
      <c r="M35" s="23"/>
      <c r="N35" s="23">
        <v>2919.71</v>
      </c>
      <c r="O35" s="23"/>
      <c r="P35" s="23"/>
      <c r="Q35" s="76">
        <v>3913.1</v>
      </c>
      <c r="R35" s="82">
        <f t="shared" si="1"/>
        <v>6832.8099999999995</v>
      </c>
      <c r="S35" s="85">
        <f t="shared" si="2"/>
        <v>62276.41</v>
      </c>
    </row>
    <row r="36" spans="1:19" ht="15.75">
      <c r="A36" s="59">
        <v>34</v>
      </c>
      <c r="B36" s="57" t="s">
        <v>103</v>
      </c>
      <c r="C36" s="23">
        <v>22504.42</v>
      </c>
      <c r="D36" s="23">
        <v>22625.15</v>
      </c>
      <c r="E36" s="23">
        <f t="shared" si="0"/>
        <v>14255.21</v>
      </c>
      <c r="F36" s="105">
        <v>9546.39</v>
      </c>
      <c r="G36" s="23">
        <v>1292.24</v>
      </c>
      <c r="H36" s="23">
        <v>2459.54</v>
      </c>
      <c r="I36" s="24">
        <v>3416.58</v>
      </c>
      <c r="J36" s="23"/>
      <c r="K36" s="23"/>
      <c r="L36" s="23"/>
      <c r="M36" s="23"/>
      <c r="N36" s="23"/>
      <c r="O36" s="23"/>
      <c r="P36" s="23"/>
      <c r="Q36" s="76"/>
      <c r="R36" s="82">
        <f t="shared" si="1"/>
        <v>3416.58</v>
      </c>
      <c r="S36" s="85">
        <f t="shared" si="2"/>
        <v>61844.32</v>
      </c>
    </row>
    <row r="37" spans="1:19" ht="15.75">
      <c r="A37" s="59">
        <v>35</v>
      </c>
      <c r="B37" s="57" t="s">
        <v>106</v>
      </c>
      <c r="C37" s="23">
        <v>3047.69</v>
      </c>
      <c r="D37" s="23">
        <v>1834.39</v>
      </c>
      <c r="E37" s="23">
        <f t="shared" si="0"/>
        <v>696.8</v>
      </c>
      <c r="F37" s="105">
        <v>381.55</v>
      </c>
      <c r="G37" s="23">
        <v>315.25</v>
      </c>
      <c r="H37" s="23">
        <v>127.12</v>
      </c>
      <c r="I37" s="24"/>
      <c r="J37" s="23"/>
      <c r="K37" s="23"/>
      <c r="L37" s="23"/>
      <c r="M37" s="23"/>
      <c r="N37" s="23"/>
      <c r="O37" s="23"/>
      <c r="P37" s="23"/>
      <c r="Q37" s="76"/>
      <c r="R37" s="82">
        <f t="shared" si="1"/>
        <v>0</v>
      </c>
      <c r="S37" s="85">
        <f t="shared" si="2"/>
        <v>5706</v>
      </c>
    </row>
    <row r="38" spans="1:19" ht="15.75">
      <c r="A38" s="59">
        <v>36</v>
      </c>
      <c r="B38" s="57" t="s">
        <v>109</v>
      </c>
      <c r="C38" s="23">
        <v>6774.99</v>
      </c>
      <c r="D38" s="23">
        <v>5871.04</v>
      </c>
      <c r="E38" s="23">
        <f t="shared" si="0"/>
        <v>2927.7700000000004</v>
      </c>
      <c r="F38" s="105">
        <v>2125.26</v>
      </c>
      <c r="G38" s="23">
        <v>802.51</v>
      </c>
      <c r="H38" s="23">
        <v>667.16</v>
      </c>
      <c r="I38" s="24"/>
      <c r="J38" s="23"/>
      <c r="K38" s="23"/>
      <c r="L38" s="23"/>
      <c r="M38" s="23"/>
      <c r="N38" s="23"/>
      <c r="O38" s="23"/>
      <c r="P38" s="23"/>
      <c r="Q38" s="76"/>
      <c r="R38" s="82">
        <f t="shared" si="1"/>
        <v>0</v>
      </c>
      <c r="S38" s="85">
        <f t="shared" si="2"/>
        <v>16240.96</v>
      </c>
    </row>
    <row r="39" spans="1:19" ht="16.5" thickBot="1">
      <c r="A39" s="66">
        <v>37</v>
      </c>
      <c r="B39" s="67" t="s">
        <v>110</v>
      </c>
      <c r="C39" s="68">
        <v>6154.39</v>
      </c>
      <c r="D39" s="68">
        <v>3565.45</v>
      </c>
      <c r="E39" s="23">
        <f t="shared" si="0"/>
        <v>5366.99</v>
      </c>
      <c r="F39" s="106">
        <v>5276.37</v>
      </c>
      <c r="G39" s="68">
        <v>90.62</v>
      </c>
      <c r="H39" s="68">
        <v>327.5</v>
      </c>
      <c r="I39" s="69"/>
      <c r="J39" s="68"/>
      <c r="K39" s="68"/>
      <c r="L39" s="68"/>
      <c r="M39" s="68"/>
      <c r="N39" s="68"/>
      <c r="O39" s="68"/>
      <c r="P39" s="68"/>
      <c r="Q39" s="77"/>
      <c r="R39" s="83">
        <f t="shared" si="1"/>
        <v>0</v>
      </c>
      <c r="S39" s="86">
        <f t="shared" si="2"/>
        <v>15414.33</v>
      </c>
    </row>
    <row r="40" spans="1:19" ht="26.25" customHeight="1" thickBot="1">
      <c r="A40" s="70"/>
      <c r="B40" s="71" t="s">
        <v>46</v>
      </c>
      <c r="C40" s="72">
        <f aca="true" t="shared" si="3" ref="C40:I40">SUM(C3:C39)</f>
        <v>879744.3200000001</v>
      </c>
      <c r="D40" s="73">
        <f t="shared" si="3"/>
        <v>844211.6300000001</v>
      </c>
      <c r="E40" s="23">
        <f t="shared" si="0"/>
        <v>1350999.8200000003</v>
      </c>
      <c r="F40" s="107">
        <f t="shared" si="3"/>
        <v>806925.7200000002</v>
      </c>
      <c r="G40" s="73">
        <f t="shared" si="3"/>
        <v>78736.9</v>
      </c>
      <c r="H40" s="72">
        <f t="shared" si="3"/>
        <v>103792.45</v>
      </c>
      <c r="I40" s="73">
        <f t="shared" si="3"/>
        <v>80928.47000000002</v>
      </c>
      <c r="J40" s="72">
        <f aca="true" t="shared" si="4" ref="J40:P40">SUM(J3:J35)</f>
        <v>0</v>
      </c>
      <c r="K40" s="73">
        <f t="shared" si="4"/>
        <v>28949.759999999995</v>
      </c>
      <c r="L40" s="72">
        <f t="shared" si="4"/>
        <v>172453.49</v>
      </c>
      <c r="M40" s="72">
        <f t="shared" si="4"/>
        <v>1946.25</v>
      </c>
      <c r="N40" s="73">
        <f t="shared" si="4"/>
        <v>18593.05</v>
      </c>
      <c r="O40" s="72">
        <f t="shared" si="4"/>
        <v>94156</v>
      </c>
      <c r="P40" s="73">
        <f t="shared" si="4"/>
        <v>56570.880000000005</v>
      </c>
      <c r="Q40" s="72">
        <f>SUM(Q3:Q36)</f>
        <v>11739.3</v>
      </c>
      <c r="R40" s="80">
        <f>SUM(R3:R39)</f>
        <v>465337.2</v>
      </c>
      <c r="S40" s="74">
        <f t="shared" si="2"/>
        <v>3178748.2200000007</v>
      </c>
    </row>
    <row r="41" spans="2:18" ht="15.75">
      <c r="B41" s="27"/>
      <c r="C41" s="28"/>
      <c r="D41" s="28"/>
      <c r="E41" s="28"/>
      <c r="F41" s="28"/>
      <c r="G41" s="29"/>
      <c r="H41" s="29"/>
      <c r="I41" s="30"/>
      <c r="J41" s="28"/>
      <c r="K41" s="28"/>
      <c r="L41" s="28"/>
      <c r="M41" s="28"/>
      <c r="N41" s="28"/>
      <c r="O41" s="28"/>
      <c r="P41" s="28"/>
      <c r="Q41" s="28"/>
      <c r="R41" s="28"/>
    </row>
    <row r="42" spans="2:18" ht="15.75">
      <c r="B42" s="31"/>
      <c r="C42" s="28"/>
      <c r="D42" s="28"/>
      <c r="E42" s="28"/>
      <c r="F42" s="28"/>
      <c r="G42" s="29"/>
      <c r="H42" s="29"/>
      <c r="I42" s="30"/>
      <c r="J42" s="28"/>
      <c r="K42" s="28"/>
      <c r="L42" s="28"/>
      <c r="M42" s="28"/>
      <c r="N42" s="28"/>
      <c r="O42" s="28"/>
      <c r="P42" s="28">
        <f>S40+PENS!C44</f>
        <v>3253648.8000000007</v>
      </c>
      <c r="Q42" s="28"/>
      <c r="R42" s="28"/>
    </row>
    <row r="43" spans="2:18" ht="15">
      <c r="B43" s="9"/>
      <c r="C43" s="1"/>
      <c r="D43" s="1"/>
      <c r="E43" s="1"/>
      <c r="F43" s="1"/>
      <c r="G43" s="2"/>
      <c r="H43" s="2"/>
      <c r="I43" s="14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9"/>
      <c r="C44" s="1"/>
      <c r="D44" s="1"/>
      <c r="E44" s="1"/>
      <c r="F44" s="1"/>
      <c r="G44" s="2"/>
      <c r="H44" s="2"/>
      <c r="I44" s="15"/>
      <c r="J44" s="1"/>
      <c r="K44" s="1"/>
      <c r="L44" s="1"/>
      <c r="M44" s="1"/>
      <c r="N44" s="1"/>
      <c r="O44" s="1"/>
      <c r="P44" s="1"/>
      <c r="Q44" s="1"/>
      <c r="R44" s="1"/>
    </row>
    <row r="45" spans="2:18" ht="15">
      <c r="B45" s="9"/>
      <c r="C45" s="1"/>
      <c r="D45" s="1"/>
      <c r="E45" s="1"/>
      <c r="F45" s="1"/>
      <c r="G45" s="2"/>
      <c r="H45" s="2"/>
      <c r="I45" s="14"/>
      <c r="J45" s="1"/>
      <c r="K45" s="1"/>
      <c r="L45" s="1"/>
      <c r="M45" s="1"/>
      <c r="N45" s="1"/>
      <c r="O45" s="1"/>
      <c r="P45" s="1"/>
      <c r="Q45" s="1"/>
      <c r="R45" s="1"/>
    </row>
    <row r="46" spans="2:18" ht="15">
      <c r="B46" s="9"/>
      <c r="C46" s="1"/>
      <c r="D46" s="1"/>
      <c r="E46" s="1"/>
      <c r="F46" s="1"/>
      <c r="G46" s="2"/>
      <c r="H46" s="2"/>
      <c r="I46" s="14"/>
      <c r="J46" s="1"/>
      <c r="K46" s="1"/>
      <c r="L46" s="1"/>
      <c r="M46" s="1"/>
      <c r="N46" s="1"/>
      <c r="O46" s="1"/>
      <c r="P46" s="1"/>
      <c r="Q46" s="1"/>
      <c r="R46" s="1"/>
    </row>
    <row r="47" ht="12.75">
      <c r="B47" s="13"/>
    </row>
    <row r="48" spans="2:12" ht="12.75">
      <c r="B48" s="10"/>
      <c r="G48" s="3"/>
      <c r="H48" s="3"/>
      <c r="L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9" ht="12.75">
      <c r="B57" s="11"/>
      <c r="C57" s="4"/>
      <c r="D57" s="4"/>
      <c r="E57" s="4"/>
      <c r="F57" s="4"/>
      <c r="G57" s="4"/>
      <c r="H57" s="4"/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2:19" ht="12.75">
      <c r="B58" s="11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2:19" ht="12.75">
      <c r="B59" s="11"/>
      <c r="C59" s="4"/>
      <c r="D59" s="4"/>
      <c r="E59" s="4"/>
      <c r="F59" s="4"/>
      <c r="G59" s="4"/>
      <c r="H59" s="4"/>
      <c r="I59" s="17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">
      <selection activeCell="I23" sqref="I23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10" t="s">
        <v>123</v>
      </c>
      <c r="B3" s="110"/>
      <c r="C3" s="110"/>
      <c r="D3" s="110"/>
      <c r="E3" s="110"/>
      <c r="F3" s="110"/>
      <c r="G3" s="110"/>
      <c r="H3" s="110"/>
    </row>
    <row r="4" spans="1:8" ht="14.25">
      <c r="A4" s="34"/>
      <c r="B4" s="34"/>
      <c r="C4" s="36"/>
      <c r="D4" s="1"/>
      <c r="E4" s="1"/>
      <c r="F4" s="1"/>
      <c r="G4" s="34"/>
      <c r="H4" s="34"/>
    </row>
    <row r="5" spans="1:8" ht="45">
      <c r="A5" s="47" t="s">
        <v>0</v>
      </c>
      <c r="B5" s="47" t="s">
        <v>1</v>
      </c>
      <c r="C5" s="49" t="s">
        <v>62</v>
      </c>
      <c r="D5" s="46"/>
      <c r="E5" s="1"/>
      <c r="F5" s="1"/>
      <c r="G5" s="34"/>
      <c r="H5" s="34"/>
    </row>
    <row r="6" spans="1:8" ht="15">
      <c r="A6" s="37" t="s">
        <v>91</v>
      </c>
      <c r="B6" s="7" t="s">
        <v>15</v>
      </c>
      <c r="C6" s="8"/>
      <c r="D6" s="12"/>
      <c r="E6" s="1"/>
      <c r="F6" s="1"/>
      <c r="G6" s="34"/>
      <c r="H6" s="34"/>
    </row>
    <row r="7" spans="1:8" ht="15">
      <c r="A7" s="37" t="s">
        <v>64</v>
      </c>
      <c r="B7" s="7" t="s">
        <v>50</v>
      </c>
      <c r="C7" s="45"/>
      <c r="D7" s="12"/>
      <c r="E7" s="1"/>
      <c r="F7" s="1"/>
      <c r="G7" s="34"/>
      <c r="H7" s="34"/>
    </row>
    <row r="8" spans="1:8" ht="15">
      <c r="A8" s="37" t="s">
        <v>65</v>
      </c>
      <c r="B8" s="7" t="s">
        <v>17</v>
      </c>
      <c r="C8" s="45"/>
      <c r="D8" s="12"/>
      <c r="E8" s="1"/>
      <c r="F8" s="1"/>
      <c r="G8" s="34"/>
      <c r="H8" s="34"/>
    </row>
    <row r="9" spans="1:8" ht="15">
      <c r="A9" s="37" t="s">
        <v>66</v>
      </c>
      <c r="B9" s="7" t="s">
        <v>18</v>
      </c>
      <c r="C9" s="45"/>
      <c r="D9" s="12"/>
      <c r="E9" s="1"/>
      <c r="F9" s="1"/>
      <c r="G9" s="34"/>
      <c r="H9" s="34"/>
    </row>
    <row r="10" spans="1:8" ht="15">
      <c r="A10" s="37" t="s">
        <v>67</v>
      </c>
      <c r="B10" s="7" t="s">
        <v>19</v>
      </c>
      <c r="C10" s="45"/>
      <c r="D10" s="12"/>
      <c r="E10" s="1"/>
      <c r="F10" s="1"/>
      <c r="G10" s="34"/>
      <c r="H10" s="34"/>
    </row>
    <row r="11" spans="1:8" ht="15">
      <c r="A11" s="37" t="s">
        <v>68</v>
      </c>
      <c r="B11" s="7" t="s">
        <v>20</v>
      </c>
      <c r="C11" s="45"/>
      <c r="D11" s="12"/>
      <c r="E11" s="1"/>
      <c r="F11" s="1"/>
      <c r="G11" s="34"/>
      <c r="H11" s="34"/>
    </row>
    <row r="12" spans="1:8" ht="15">
      <c r="A12" s="37" t="s">
        <v>69</v>
      </c>
      <c r="B12" s="7" t="s">
        <v>21</v>
      </c>
      <c r="C12" s="45"/>
      <c r="D12" s="12"/>
      <c r="E12" s="1"/>
      <c r="F12" s="1"/>
      <c r="G12" s="34"/>
      <c r="H12" s="34"/>
    </row>
    <row r="13" spans="1:8" ht="15">
      <c r="A13" s="37" t="s">
        <v>70</v>
      </c>
      <c r="B13" s="7" t="s">
        <v>22</v>
      </c>
      <c r="C13" s="45"/>
      <c r="D13" s="12"/>
      <c r="E13" s="1"/>
      <c r="F13" s="1"/>
      <c r="G13" s="34"/>
      <c r="H13" s="34"/>
    </row>
    <row r="14" spans="1:8" ht="15">
      <c r="A14" s="37" t="s">
        <v>71</v>
      </c>
      <c r="B14" s="7" t="s">
        <v>23</v>
      </c>
      <c r="C14" s="45"/>
      <c r="D14" s="12"/>
      <c r="E14" s="1"/>
      <c r="F14" s="1"/>
      <c r="G14" s="34"/>
      <c r="H14" s="34"/>
    </row>
    <row r="15" spans="1:8" ht="15">
      <c r="A15" s="37" t="s">
        <v>72</v>
      </c>
      <c r="B15" s="7" t="s">
        <v>24</v>
      </c>
      <c r="C15" s="45"/>
      <c r="D15" s="12"/>
      <c r="E15" s="1"/>
      <c r="F15" s="1"/>
      <c r="G15" s="34"/>
      <c r="H15" s="34"/>
    </row>
    <row r="16" spans="1:8" ht="15">
      <c r="A16" s="37" t="s">
        <v>73</v>
      </c>
      <c r="B16" s="7" t="s">
        <v>25</v>
      </c>
      <c r="C16" s="45"/>
      <c r="D16" s="12"/>
      <c r="E16" s="1"/>
      <c r="F16" s="1"/>
      <c r="G16" s="34"/>
      <c r="H16" s="34"/>
    </row>
    <row r="17" spans="1:8" ht="15">
      <c r="A17" s="37" t="s">
        <v>74</v>
      </c>
      <c r="B17" s="7" t="s">
        <v>51</v>
      </c>
      <c r="C17" s="45"/>
      <c r="D17" s="12"/>
      <c r="E17" s="1"/>
      <c r="F17" s="1"/>
      <c r="G17" s="34"/>
      <c r="H17" s="34"/>
    </row>
    <row r="18" spans="1:8" ht="15">
      <c r="A18" s="37" t="s">
        <v>75</v>
      </c>
      <c r="B18" s="7" t="s">
        <v>27</v>
      </c>
      <c r="C18" s="45"/>
      <c r="D18" s="12"/>
      <c r="E18" s="1"/>
      <c r="F18" s="1"/>
      <c r="G18" s="34"/>
      <c r="H18" s="34"/>
    </row>
    <row r="19" spans="1:8" ht="15">
      <c r="A19" s="37" t="s">
        <v>76</v>
      </c>
      <c r="B19" s="7" t="s">
        <v>28</v>
      </c>
      <c r="C19" s="45"/>
      <c r="D19" s="12"/>
      <c r="E19" s="1"/>
      <c r="F19" s="1"/>
      <c r="G19" s="34"/>
      <c r="H19" s="34"/>
    </row>
    <row r="20" spans="1:8" ht="15">
      <c r="A20" s="37" t="s">
        <v>77</v>
      </c>
      <c r="B20" s="7" t="s">
        <v>29</v>
      </c>
      <c r="C20" s="8"/>
      <c r="D20" s="12"/>
      <c r="E20" s="1"/>
      <c r="F20" s="1"/>
      <c r="G20" s="34"/>
      <c r="H20" s="34"/>
    </row>
    <row r="21" spans="1:8" ht="15">
      <c r="A21" s="37" t="s">
        <v>78</v>
      </c>
      <c r="B21" s="7" t="s">
        <v>30</v>
      </c>
      <c r="C21" s="45"/>
      <c r="D21" s="12"/>
      <c r="E21" s="1"/>
      <c r="F21" s="1"/>
      <c r="G21" s="34"/>
      <c r="H21" s="34"/>
    </row>
    <row r="22" spans="1:8" ht="15">
      <c r="A22" s="37" t="s">
        <v>79</v>
      </c>
      <c r="B22" s="7" t="s">
        <v>31</v>
      </c>
      <c r="C22" s="45"/>
      <c r="D22" s="12"/>
      <c r="E22" s="1"/>
      <c r="F22" s="1"/>
      <c r="G22" s="34"/>
      <c r="H22" s="34"/>
    </row>
    <row r="23" spans="1:8" ht="15">
      <c r="A23" s="37" t="s">
        <v>80</v>
      </c>
      <c r="B23" s="7" t="s">
        <v>32</v>
      </c>
      <c r="C23" s="45"/>
      <c r="D23" s="12"/>
      <c r="E23" s="1"/>
      <c r="F23" s="1"/>
      <c r="G23" s="34"/>
      <c r="H23" s="34"/>
    </row>
    <row r="24" spans="1:8" ht="15">
      <c r="A24" s="37" t="s">
        <v>81</v>
      </c>
      <c r="B24" s="7" t="s">
        <v>33</v>
      </c>
      <c r="C24" s="45"/>
      <c r="D24" s="12"/>
      <c r="E24" s="1"/>
      <c r="F24" s="1"/>
      <c r="G24" s="34"/>
      <c r="H24" s="34"/>
    </row>
    <row r="25" spans="1:8" ht="15">
      <c r="A25" s="37" t="s">
        <v>82</v>
      </c>
      <c r="B25" s="7" t="s">
        <v>34</v>
      </c>
      <c r="C25" s="45"/>
      <c r="D25" s="12"/>
      <c r="E25" s="1"/>
      <c r="F25" s="1"/>
      <c r="G25" s="34"/>
      <c r="H25" s="34"/>
    </row>
    <row r="26" spans="1:8" ht="15">
      <c r="A26" s="37" t="s">
        <v>83</v>
      </c>
      <c r="B26" s="7" t="s">
        <v>35</v>
      </c>
      <c r="C26" s="45"/>
      <c r="D26" s="12"/>
      <c r="E26" s="1"/>
      <c r="F26" s="1"/>
      <c r="G26" s="34"/>
      <c r="H26" s="34"/>
    </row>
    <row r="27" spans="1:8" ht="15">
      <c r="A27" s="37" t="s">
        <v>84</v>
      </c>
      <c r="B27" s="7" t="s">
        <v>36</v>
      </c>
      <c r="C27" s="45"/>
      <c r="D27" s="12"/>
      <c r="E27" s="1"/>
      <c r="F27" s="1"/>
      <c r="G27" s="34"/>
      <c r="H27" s="34"/>
    </row>
    <row r="28" spans="1:8" ht="15">
      <c r="A28" s="37" t="s">
        <v>85</v>
      </c>
      <c r="B28" s="7" t="s">
        <v>37</v>
      </c>
      <c r="C28" s="45"/>
      <c r="D28" s="12"/>
      <c r="E28" s="1"/>
      <c r="F28" s="1"/>
      <c r="G28" s="34"/>
      <c r="H28" s="34"/>
    </row>
    <row r="29" spans="1:8" ht="15">
      <c r="A29" s="37" t="s">
        <v>86</v>
      </c>
      <c r="B29" s="7" t="s">
        <v>38</v>
      </c>
      <c r="C29" s="8">
        <v>420.53</v>
      </c>
      <c r="D29" s="12"/>
      <c r="E29" s="1"/>
      <c r="F29" s="1"/>
      <c r="G29" s="34"/>
      <c r="H29" s="34"/>
    </row>
    <row r="30" spans="1:8" ht="15">
      <c r="A30" s="37" t="s">
        <v>87</v>
      </c>
      <c r="B30" s="7" t="s">
        <v>39</v>
      </c>
      <c r="C30" s="45"/>
      <c r="D30" s="12"/>
      <c r="E30" s="1"/>
      <c r="F30" s="1"/>
      <c r="G30" s="34"/>
      <c r="H30" s="34"/>
    </row>
    <row r="31" spans="1:8" ht="15">
      <c r="A31" s="37" t="s">
        <v>88</v>
      </c>
      <c r="B31" s="7" t="s">
        <v>40</v>
      </c>
      <c r="C31" s="45"/>
      <c r="D31" s="12"/>
      <c r="E31" s="1"/>
      <c r="F31" s="1"/>
      <c r="G31" s="34"/>
      <c r="H31" s="34"/>
    </row>
    <row r="32" spans="1:8" ht="15">
      <c r="A32" s="37" t="s">
        <v>89</v>
      </c>
      <c r="B32" s="7" t="s">
        <v>41</v>
      </c>
      <c r="C32" s="45"/>
      <c r="D32" s="12"/>
      <c r="E32" s="1"/>
      <c r="F32" s="1"/>
      <c r="G32" s="34"/>
      <c r="H32" s="34"/>
    </row>
    <row r="33" spans="1:8" ht="15">
      <c r="A33" s="37" t="s">
        <v>90</v>
      </c>
      <c r="B33" s="7" t="s">
        <v>42</v>
      </c>
      <c r="C33" s="45"/>
      <c r="D33" s="12"/>
      <c r="E33" s="1"/>
      <c r="F33" s="1"/>
      <c r="G33" s="34"/>
      <c r="H33" s="34"/>
    </row>
    <row r="34" spans="1:8" ht="15">
      <c r="A34" s="37" t="s">
        <v>92</v>
      </c>
      <c r="B34" s="7" t="s">
        <v>43</v>
      </c>
      <c r="C34" s="45"/>
      <c r="D34" s="12"/>
      <c r="E34" s="1"/>
      <c r="F34" s="1"/>
      <c r="G34" s="34"/>
      <c r="H34" s="34"/>
    </row>
    <row r="35" spans="1:8" ht="15">
      <c r="A35" s="37" t="s">
        <v>93</v>
      </c>
      <c r="B35" s="7" t="s">
        <v>44</v>
      </c>
      <c r="C35" s="45"/>
      <c r="D35" s="12"/>
      <c r="E35" s="1"/>
      <c r="F35" s="1"/>
      <c r="G35" s="34"/>
      <c r="H35" s="34"/>
    </row>
    <row r="36" spans="1:8" ht="15">
      <c r="A36" s="37" t="s">
        <v>94</v>
      </c>
      <c r="B36" s="7" t="s">
        <v>45</v>
      </c>
      <c r="C36" s="45"/>
      <c r="D36" s="12"/>
      <c r="E36" s="1"/>
      <c r="F36" s="1"/>
      <c r="G36" s="34"/>
      <c r="H36" s="34"/>
    </row>
    <row r="37" spans="1:8" ht="15">
      <c r="A37" s="37" t="s">
        <v>95</v>
      </c>
      <c r="B37" s="7" t="s">
        <v>100</v>
      </c>
      <c r="C37" s="45"/>
      <c r="D37" s="12"/>
      <c r="E37" s="1"/>
      <c r="F37" s="1"/>
      <c r="G37" s="34"/>
      <c r="H37" s="34"/>
    </row>
    <row r="38" spans="1:8" ht="15">
      <c r="A38" s="37" t="s">
        <v>96</v>
      </c>
      <c r="B38" s="7" t="s">
        <v>102</v>
      </c>
      <c r="C38" s="45"/>
      <c r="D38" s="12"/>
      <c r="E38" s="1"/>
      <c r="F38" s="1"/>
      <c r="G38" s="34"/>
      <c r="H38" s="34"/>
    </row>
    <row r="39" spans="1:8" ht="15">
      <c r="A39" s="37" t="s">
        <v>97</v>
      </c>
      <c r="B39" s="7" t="s">
        <v>103</v>
      </c>
      <c r="C39" s="45"/>
      <c r="D39" s="12"/>
      <c r="E39" s="1"/>
      <c r="F39" s="1"/>
      <c r="G39" s="34"/>
      <c r="H39" s="34"/>
    </row>
    <row r="40" spans="1:8" ht="15">
      <c r="A40" s="37" t="s">
        <v>98</v>
      </c>
      <c r="B40" s="7" t="s">
        <v>106</v>
      </c>
      <c r="C40" s="45"/>
      <c r="D40" s="12"/>
      <c r="E40" s="1"/>
      <c r="F40" s="1"/>
      <c r="G40" s="34"/>
      <c r="H40" s="34"/>
    </row>
    <row r="41" spans="1:8" ht="15">
      <c r="A41" s="37" t="s">
        <v>104</v>
      </c>
      <c r="B41" s="7" t="s">
        <v>109</v>
      </c>
      <c r="C41" s="45"/>
      <c r="D41" s="12"/>
      <c r="E41" s="1"/>
      <c r="F41" s="1"/>
      <c r="G41" s="34"/>
      <c r="H41" s="34"/>
    </row>
    <row r="42" spans="1:8" ht="15.75" thickBot="1">
      <c r="A42" s="37" t="s">
        <v>107</v>
      </c>
      <c r="B42" s="7" t="s">
        <v>110</v>
      </c>
      <c r="C42" s="45"/>
      <c r="D42" s="12"/>
      <c r="E42" s="1"/>
      <c r="F42" s="1"/>
      <c r="G42" s="34"/>
      <c r="H42" s="34"/>
    </row>
    <row r="43" spans="1:8" ht="15.75" thickBot="1">
      <c r="A43" s="62"/>
      <c r="B43" s="63" t="s">
        <v>46</v>
      </c>
      <c r="C43" s="64">
        <f>SUM(C6:C41)</f>
        <v>420.53</v>
      </c>
      <c r="D43" s="43"/>
      <c r="E43" s="1"/>
      <c r="F43" s="1"/>
      <c r="G43" s="34"/>
      <c r="H43" s="34"/>
    </row>
    <row r="44" spans="1:8" ht="14.25">
      <c r="A44" s="34"/>
      <c r="B44" s="34"/>
      <c r="C44" s="36"/>
      <c r="D44" s="1"/>
      <c r="E44" s="1"/>
      <c r="F44" s="1"/>
      <c r="G44" s="34"/>
      <c r="H44" s="34"/>
    </row>
    <row r="45" spans="1:8" ht="14.25">
      <c r="A45" s="34"/>
      <c r="B45" s="34"/>
      <c r="C45" s="36"/>
      <c r="D45" s="1"/>
      <c r="E45" s="1"/>
      <c r="F45" s="1"/>
      <c r="G45" s="34"/>
      <c r="H45" s="34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tabSelected="1" workbookViewId="0" topLeftCell="A19">
      <selection activeCell="I27" sqref="I27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5">
      <c r="A3" s="113" t="s">
        <v>124</v>
      </c>
      <c r="B3" s="113"/>
      <c r="C3" s="113"/>
      <c r="D3" s="113"/>
      <c r="E3" s="113"/>
      <c r="F3" s="113"/>
      <c r="G3" s="113"/>
      <c r="H3" s="113"/>
      <c r="I3" s="113"/>
    </row>
    <row r="4" spans="1:9" ht="14.25">
      <c r="A4" s="112"/>
      <c r="B4" s="112"/>
      <c r="C4" s="112"/>
      <c r="D4" s="40"/>
      <c r="E4" s="34"/>
      <c r="F4" s="34"/>
      <c r="G4" s="34"/>
      <c r="H4" s="34"/>
      <c r="I4" s="34"/>
    </row>
    <row r="5" spans="1:9" ht="45">
      <c r="A5" s="47" t="s">
        <v>0</v>
      </c>
      <c r="B5" s="47" t="s">
        <v>1</v>
      </c>
      <c r="C5" s="49" t="s">
        <v>63</v>
      </c>
      <c r="D5" s="34"/>
      <c r="E5" s="34"/>
      <c r="F5" s="34"/>
      <c r="G5" s="34"/>
      <c r="H5" s="34"/>
      <c r="I5" s="34"/>
    </row>
    <row r="6" spans="1:9" ht="15">
      <c r="A6" s="37" t="s">
        <v>91</v>
      </c>
      <c r="B6" s="7" t="s">
        <v>15</v>
      </c>
      <c r="C6" s="8"/>
      <c r="D6" s="34"/>
      <c r="E6" s="34"/>
      <c r="F6" s="34"/>
      <c r="G6" s="34"/>
      <c r="H6" s="34"/>
      <c r="I6" s="34"/>
    </row>
    <row r="7" spans="1:9" ht="15">
      <c r="A7" s="37" t="s">
        <v>64</v>
      </c>
      <c r="B7" s="7" t="s">
        <v>50</v>
      </c>
      <c r="C7" s="45"/>
      <c r="D7" s="34"/>
      <c r="E7" s="34"/>
      <c r="F7" s="34"/>
      <c r="G7" s="34"/>
      <c r="H7" s="34"/>
      <c r="I7" s="34"/>
    </row>
    <row r="8" spans="1:9" ht="15">
      <c r="A8" s="37" t="s">
        <v>65</v>
      </c>
      <c r="B8" s="7" t="s">
        <v>17</v>
      </c>
      <c r="C8" s="8"/>
      <c r="D8" s="34"/>
      <c r="E8" s="34"/>
      <c r="F8" s="34"/>
      <c r="G8" s="34"/>
      <c r="H8" s="34"/>
      <c r="I8" s="34"/>
    </row>
    <row r="9" spans="1:9" ht="15">
      <c r="A9" s="37" t="s">
        <v>66</v>
      </c>
      <c r="B9" s="7" t="s">
        <v>18</v>
      </c>
      <c r="C9" s="8"/>
      <c r="D9" s="34"/>
      <c r="E9" s="34"/>
      <c r="F9" s="34"/>
      <c r="G9" s="34"/>
      <c r="H9" s="34"/>
      <c r="I9" s="34"/>
    </row>
    <row r="10" spans="1:9" ht="15">
      <c r="A10" s="37" t="s">
        <v>68</v>
      </c>
      <c r="B10" s="7" t="s">
        <v>19</v>
      </c>
      <c r="C10" s="8"/>
      <c r="D10" s="34"/>
      <c r="E10" s="34"/>
      <c r="F10" s="34"/>
      <c r="G10" s="34"/>
      <c r="H10" s="34"/>
      <c r="I10" s="34"/>
    </row>
    <row r="11" spans="1:9" ht="15">
      <c r="A11" s="37" t="s">
        <v>69</v>
      </c>
      <c r="B11" s="7" t="s">
        <v>20</v>
      </c>
      <c r="C11" s="8"/>
      <c r="D11" s="34"/>
      <c r="E11" s="34"/>
      <c r="F11" s="34"/>
      <c r="G11" s="34"/>
      <c r="H11" s="34"/>
      <c r="I11" s="34"/>
    </row>
    <row r="12" spans="1:9" ht="15">
      <c r="A12" s="37" t="s">
        <v>70</v>
      </c>
      <c r="B12" s="7" t="s">
        <v>21</v>
      </c>
      <c r="C12" s="8"/>
      <c r="D12" s="34"/>
      <c r="E12" s="34"/>
      <c r="F12" s="34"/>
      <c r="G12" s="34"/>
      <c r="H12" s="34"/>
      <c r="I12" s="34"/>
    </row>
    <row r="13" spans="1:9" ht="15">
      <c r="A13" s="37" t="s">
        <v>71</v>
      </c>
      <c r="B13" s="7" t="s">
        <v>22</v>
      </c>
      <c r="C13" s="8"/>
      <c r="D13" s="34"/>
      <c r="E13" s="34"/>
      <c r="F13" s="34"/>
      <c r="G13" s="34"/>
      <c r="H13" s="34"/>
      <c r="I13" s="34"/>
    </row>
    <row r="14" spans="1:9" ht="15">
      <c r="A14" s="37" t="s">
        <v>72</v>
      </c>
      <c r="B14" s="7" t="s">
        <v>23</v>
      </c>
      <c r="C14" s="8"/>
      <c r="D14" s="34"/>
      <c r="E14" s="34"/>
      <c r="F14" s="34"/>
      <c r="G14" s="34"/>
      <c r="H14" s="34"/>
      <c r="I14" s="34"/>
    </row>
    <row r="15" spans="1:9" ht="15">
      <c r="A15" s="37" t="s">
        <v>73</v>
      </c>
      <c r="B15" s="7" t="s">
        <v>24</v>
      </c>
      <c r="C15" s="45"/>
      <c r="D15" s="34"/>
      <c r="E15" s="34"/>
      <c r="F15" s="34"/>
      <c r="G15" s="34"/>
      <c r="H15" s="34"/>
      <c r="I15" s="34"/>
    </row>
    <row r="16" spans="1:9" ht="15">
      <c r="A16" s="37" t="s">
        <v>74</v>
      </c>
      <c r="B16" s="7" t="s">
        <v>25</v>
      </c>
      <c r="C16" s="8">
        <v>2773.46</v>
      </c>
      <c r="D16" s="34"/>
      <c r="E16" s="34"/>
      <c r="F16" s="34"/>
      <c r="G16" s="34"/>
      <c r="H16" s="34"/>
      <c r="I16" s="34"/>
    </row>
    <row r="17" spans="1:9" ht="15">
      <c r="A17" s="37" t="s">
        <v>75</v>
      </c>
      <c r="B17" s="7" t="s">
        <v>51</v>
      </c>
      <c r="C17" s="8"/>
      <c r="D17" s="34"/>
      <c r="E17" s="34"/>
      <c r="F17" s="34"/>
      <c r="G17" s="34"/>
      <c r="H17" s="34"/>
      <c r="I17" s="34"/>
    </row>
    <row r="18" spans="1:9" ht="15">
      <c r="A18" s="37" t="s">
        <v>76</v>
      </c>
      <c r="B18" s="7" t="s">
        <v>27</v>
      </c>
      <c r="C18" s="8"/>
      <c r="D18" s="34"/>
      <c r="E18" s="34"/>
      <c r="F18" s="34"/>
      <c r="G18" s="34"/>
      <c r="H18" s="34"/>
      <c r="I18" s="34"/>
    </row>
    <row r="19" spans="1:9" ht="15">
      <c r="A19" s="37" t="s">
        <v>77</v>
      </c>
      <c r="B19" s="7" t="s">
        <v>28</v>
      </c>
      <c r="C19" s="8"/>
      <c r="D19" s="34"/>
      <c r="E19" s="34"/>
      <c r="F19" s="34"/>
      <c r="G19" s="34"/>
      <c r="H19" s="34"/>
      <c r="I19" s="34"/>
    </row>
    <row r="20" spans="1:9" ht="15">
      <c r="A20" s="37" t="s">
        <v>78</v>
      </c>
      <c r="B20" s="7" t="s">
        <v>29</v>
      </c>
      <c r="C20" s="8">
        <v>13773.8</v>
      </c>
      <c r="D20" s="34"/>
      <c r="E20" s="34"/>
      <c r="F20" s="34"/>
      <c r="G20" s="34"/>
      <c r="H20" s="34"/>
      <c r="I20" s="34"/>
    </row>
    <row r="21" spans="1:9" ht="15">
      <c r="A21" s="37" t="s">
        <v>79</v>
      </c>
      <c r="B21" s="7" t="s">
        <v>30</v>
      </c>
      <c r="C21" s="8"/>
      <c r="D21" s="34"/>
      <c r="E21" s="34"/>
      <c r="F21" s="34"/>
      <c r="G21" s="34"/>
      <c r="H21" s="34"/>
      <c r="I21" s="34"/>
    </row>
    <row r="22" spans="1:9" ht="15">
      <c r="A22" s="37" t="s">
        <v>80</v>
      </c>
      <c r="B22" s="7" t="s">
        <v>31</v>
      </c>
      <c r="C22" s="8"/>
      <c r="D22" s="34"/>
      <c r="E22" s="34"/>
      <c r="F22" s="34"/>
      <c r="G22" s="34"/>
      <c r="H22" s="34"/>
      <c r="I22" s="34"/>
    </row>
    <row r="23" spans="1:9" ht="15">
      <c r="A23" s="37" t="s">
        <v>81</v>
      </c>
      <c r="B23" s="7" t="s">
        <v>32</v>
      </c>
      <c r="C23" s="8"/>
      <c r="D23" s="34"/>
      <c r="E23" s="34"/>
      <c r="F23" s="34"/>
      <c r="G23" s="34"/>
      <c r="H23" s="34"/>
      <c r="I23" s="34"/>
    </row>
    <row r="24" spans="1:9" ht="15">
      <c r="A24" s="37" t="s">
        <v>82</v>
      </c>
      <c r="B24" s="7" t="s">
        <v>33</v>
      </c>
      <c r="C24" s="8"/>
      <c r="D24" s="34"/>
      <c r="E24" s="34"/>
      <c r="F24" s="34"/>
      <c r="G24" s="34"/>
      <c r="H24" s="34"/>
      <c r="I24" s="34"/>
    </row>
    <row r="25" spans="1:9" ht="15">
      <c r="A25" s="37" t="s">
        <v>83</v>
      </c>
      <c r="B25" s="7" t="s">
        <v>34</v>
      </c>
      <c r="C25" s="8"/>
      <c r="D25" s="34"/>
      <c r="E25" s="34"/>
      <c r="F25" s="34"/>
      <c r="G25" s="34"/>
      <c r="H25" s="34"/>
      <c r="I25" s="34"/>
    </row>
    <row r="26" spans="1:9" ht="15">
      <c r="A26" s="37" t="s">
        <v>84</v>
      </c>
      <c r="B26" s="7" t="s">
        <v>35</v>
      </c>
      <c r="C26" s="8"/>
      <c r="D26" s="34"/>
      <c r="E26" s="34"/>
      <c r="F26" s="34"/>
      <c r="G26" s="34"/>
      <c r="H26" s="34"/>
      <c r="I26" s="34"/>
    </row>
    <row r="27" spans="1:9" ht="15">
      <c r="A27" s="37" t="s">
        <v>85</v>
      </c>
      <c r="B27" s="7" t="s">
        <v>36</v>
      </c>
      <c r="C27" s="8"/>
      <c r="D27" s="34"/>
      <c r="E27" s="34"/>
      <c r="F27" s="34"/>
      <c r="G27" s="34"/>
      <c r="H27" s="34"/>
      <c r="I27" s="34"/>
    </row>
    <row r="28" spans="1:9" ht="15">
      <c r="A28" s="37" t="s">
        <v>86</v>
      </c>
      <c r="B28" s="7" t="s">
        <v>37</v>
      </c>
      <c r="C28" s="8"/>
      <c r="D28" s="34"/>
      <c r="E28" s="34"/>
      <c r="F28" s="34"/>
      <c r="G28" s="34"/>
      <c r="H28" s="34"/>
      <c r="I28" s="34"/>
    </row>
    <row r="29" spans="1:9" ht="15">
      <c r="A29" s="37" t="s">
        <v>87</v>
      </c>
      <c r="B29" s="7" t="s">
        <v>38</v>
      </c>
      <c r="C29" s="8"/>
      <c r="D29" s="34"/>
      <c r="E29" s="34"/>
      <c r="F29" s="34"/>
      <c r="G29" s="34"/>
      <c r="H29" s="34"/>
      <c r="I29" s="34"/>
    </row>
    <row r="30" spans="1:9" ht="15">
      <c r="A30" s="37" t="s">
        <v>88</v>
      </c>
      <c r="B30" s="7" t="s">
        <v>39</v>
      </c>
      <c r="C30" s="8"/>
      <c r="D30" s="34"/>
      <c r="E30" s="34"/>
      <c r="F30" s="34"/>
      <c r="G30" s="34"/>
      <c r="H30" s="34"/>
      <c r="I30" s="34"/>
    </row>
    <row r="31" spans="1:9" ht="15">
      <c r="A31" s="37" t="s">
        <v>89</v>
      </c>
      <c r="B31" s="7" t="s">
        <v>40</v>
      </c>
      <c r="C31" s="8"/>
      <c r="D31" s="34"/>
      <c r="E31" s="34"/>
      <c r="F31" s="34"/>
      <c r="G31" s="34"/>
      <c r="H31" s="34"/>
      <c r="I31" s="34"/>
    </row>
    <row r="32" spans="1:9" ht="15">
      <c r="A32" s="37" t="s">
        <v>90</v>
      </c>
      <c r="B32" s="7" t="s">
        <v>41</v>
      </c>
      <c r="C32" s="8"/>
      <c r="D32" s="34"/>
      <c r="E32" s="34"/>
      <c r="F32" s="34"/>
      <c r="G32" s="34"/>
      <c r="H32" s="34"/>
      <c r="I32" s="34"/>
    </row>
    <row r="33" spans="1:9" ht="15">
      <c r="A33" s="37" t="s">
        <v>92</v>
      </c>
      <c r="B33" s="7" t="s">
        <v>42</v>
      </c>
      <c r="C33" s="8"/>
      <c r="D33" s="34"/>
      <c r="E33" s="34"/>
      <c r="F33" s="34"/>
      <c r="G33" s="34"/>
      <c r="H33" s="34"/>
      <c r="I33" s="34"/>
    </row>
    <row r="34" spans="1:9" ht="15">
      <c r="A34" s="37" t="s">
        <v>93</v>
      </c>
      <c r="B34" s="7" t="s">
        <v>43</v>
      </c>
      <c r="C34" s="8">
        <v>536.67</v>
      </c>
      <c r="D34" s="34"/>
      <c r="E34" s="34"/>
      <c r="F34" s="34"/>
      <c r="G34" s="34"/>
      <c r="H34" s="34"/>
      <c r="I34" s="34"/>
    </row>
    <row r="35" spans="1:9" ht="15">
      <c r="A35" s="37" t="s">
        <v>94</v>
      </c>
      <c r="B35" s="7" t="s">
        <v>44</v>
      </c>
      <c r="C35" s="8"/>
      <c r="D35" s="34"/>
      <c r="E35" s="34"/>
      <c r="F35" s="34"/>
      <c r="G35" s="34"/>
      <c r="H35" s="34"/>
      <c r="I35" s="34"/>
    </row>
    <row r="36" spans="1:9" ht="15">
      <c r="A36" s="37" t="s">
        <v>95</v>
      </c>
      <c r="B36" s="7" t="s">
        <v>45</v>
      </c>
      <c r="C36" s="8"/>
      <c r="D36" s="34"/>
      <c r="E36" s="34"/>
      <c r="F36" s="34"/>
      <c r="G36" s="34"/>
      <c r="H36" s="34"/>
      <c r="I36" s="34"/>
    </row>
    <row r="37" spans="1:9" ht="15">
      <c r="A37" s="37" t="s">
        <v>96</v>
      </c>
      <c r="B37" s="7" t="s">
        <v>99</v>
      </c>
      <c r="C37" s="8"/>
      <c r="D37" s="34"/>
      <c r="E37" s="34"/>
      <c r="F37" s="34"/>
      <c r="G37" s="34"/>
      <c r="H37" s="34"/>
      <c r="I37" s="34"/>
    </row>
    <row r="38" spans="1:9" ht="15">
      <c r="A38" s="37" t="s">
        <v>97</v>
      </c>
      <c r="B38" s="7" t="s">
        <v>102</v>
      </c>
      <c r="C38" s="8"/>
      <c r="D38" s="34"/>
      <c r="E38" s="34"/>
      <c r="F38" s="34"/>
      <c r="G38" s="34"/>
      <c r="H38" s="34"/>
      <c r="I38" s="34"/>
    </row>
    <row r="39" spans="1:9" ht="15">
      <c r="A39" s="37" t="s">
        <v>98</v>
      </c>
      <c r="B39" s="7" t="s">
        <v>103</v>
      </c>
      <c r="C39" s="45"/>
      <c r="D39" s="34"/>
      <c r="E39" s="34"/>
      <c r="F39" s="34"/>
      <c r="G39" s="34"/>
      <c r="H39" s="34"/>
      <c r="I39" s="34"/>
    </row>
    <row r="40" spans="1:9" ht="15">
      <c r="A40" s="37" t="s">
        <v>104</v>
      </c>
      <c r="B40" s="7" t="s">
        <v>106</v>
      </c>
      <c r="C40" s="45"/>
      <c r="D40" s="34"/>
      <c r="E40" s="34"/>
      <c r="F40" s="34"/>
      <c r="G40" s="34"/>
      <c r="H40" s="34"/>
      <c r="I40" s="34"/>
    </row>
    <row r="41" spans="1:9" ht="15">
      <c r="A41" s="37" t="s">
        <v>107</v>
      </c>
      <c r="B41" s="7" t="s">
        <v>109</v>
      </c>
      <c r="C41" s="45"/>
      <c r="D41" s="34"/>
      <c r="E41" s="34"/>
      <c r="F41" s="34"/>
      <c r="G41" s="34"/>
      <c r="H41" s="34"/>
      <c r="I41" s="34"/>
    </row>
    <row r="42" spans="1:9" ht="15.75" thickBot="1">
      <c r="A42" s="37" t="s">
        <v>111</v>
      </c>
      <c r="B42" s="7" t="s">
        <v>110</v>
      </c>
      <c r="C42" s="45"/>
      <c r="D42" s="34"/>
      <c r="E42" s="34"/>
      <c r="F42" s="34"/>
      <c r="G42" s="34"/>
      <c r="H42" s="34"/>
      <c r="I42" s="34"/>
    </row>
    <row r="43" spans="1:9" ht="15.75" thickBot="1">
      <c r="A43" s="62"/>
      <c r="B43" s="63" t="s">
        <v>46</v>
      </c>
      <c r="C43" s="64">
        <f>SUM(C6:C42)</f>
        <v>17083.929999999997</v>
      </c>
      <c r="D43" s="1"/>
      <c r="E43" s="34"/>
      <c r="F43" s="34"/>
      <c r="G43" s="34"/>
      <c r="H43" s="34"/>
      <c r="I43" s="34"/>
    </row>
    <row r="44" spans="1:9" ht="14.2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20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09" t="s">
        <v>115</v>
      </c>
      <c r="B3" s="109"/>
      <c r="C3" s="109"/>
      <c r="D3" s="109"/>
      <c r="E3" s="109"/>
      <c r="F3" s="109"/>
      <c r="G3" s="109"/>
    </row>
    <row r="4" spans="1:7" ht="15">
      <c r="A4" s="32"/>
      <c r="B4" s="33"/>
      <c r="C4" s="33"/>
      <c r="D4" s="32"/>
      <c r="E4" s="32"/>
      <c r="F4" s="32"/>
      <c r="G4" s="34"/>
    </row>
    <row r="5" spans="1:7" ht="15" thickBot="1">
      <c r="A5" s="34"/>
      <c r="B5" s="34"/>
      <c r="C5" s="35"/>
      <c r="D5" s="34"/>
      <c r="E5" s="36"/>
      <c r="F5" s="34"/>
      <c r="G5" s="34"/>
    </row>
    <row r="6" spans="1:7" ht="30.75" thickBot="1">
      <c r="A6" s="100" t="s">
        <v>0</v>
      </c>
      <c r="B6" s="101" t="s">
        <v>1</v>
      </c>
      <c r="C6" s="102" t="s">
        <v>47</v>
      </c>
      <c r="D6" s="102" t="s">
        <v>48</v>
      </c>
      <c r="E6" s="103" t="s">
        <v>49</v>
      </c>
      <c r="F6" s="34"/>
      <c r="G6" s="34"/>
    </row>
    <row r="7" spans="1:7" ht="15">
      <c r="A7" s="96" t="s">
        <v>91</v>
      </c>
      <c r="B7" s="97" t="s">
        <v>15</v>
      </c>
      <c r="C7" s="98">
        <v>3060.63</v>
      </c>
      <c r="D7" s="98">
        <v>2445.69</v>
      </c>
      <c r="E7" s="99">
        <f>C7+D7</f>
        <v>5506.32</v>
      </c>
      <c r="F7" s="34"/>
      <c r="G7" s="34"/>
    </row>
    <row r="8" spans="1:7" ht="15">
      <c r="A8" s="37" t="s">
        <v>64</v>
      </c>
      <c r="B8" s="7" t="s">
        <v>50</v>
      </c>
      <c r="C8" s="6">
        <v>1677.52</v>
      </c>
      <c r="D8" s="6">
        <v>1341.92</v>
      </c>
      <c r="E8" s="8">
        <f aca="true" t="shared" si="0" ref="E8:E44">C8+D8</f>
        <v>3019.44</v>
      </c>
      <c r="F8" s="34"/>
      <c r="G8" s="34"/>
    </row>
    <row r="9" spans="1:7" ht="15">
      <c r="A9" s="37" t="s">
        <v>65</v>
      </c>
      <c r="B9" s="7" t="s">
        <v>17</v>
      </c>
      <c r="C9" s="6">
        <v>3895.12</v>
      </c>
      <c r="D9" s="6">
        <v>3116.17</v>
      </c>
      <c r="E9" s="8">
        <f t="shared" si="0"/>
        <v>7011.29</v>
      </c>
      <c r="F9" s="34"/>
      <c r="G9" s="34"/>
    </row>
    <row r="10" spans="1:7" ht="15">
      <c r="A10" s="37" t="s">
        <v>66</v>
      </c>
      <c r="B10" s="7" t="s">
        <v>18</v>
      </c>
      <c r="C10" s="6">
        <v>576.22</v>
      </c>
      <c r="D10" s="6">
        <v>460.93</v>
      </c>
      <c r="E10" s="8">
        <f t="shared" si="0"/>
        <v>1037.15</v>
      </c>
      <c r="F10" s="34"/>
      <c r="G10" s="34"/>
    </row>
    <row r="11" spans="1:7" ht="15">
      <c r="A11" s="37" t="s">
        <v>67</v>
      </c>
      <c r="B11" s="7" t="s">
        <v>19</v>
      </c>
      <c r="C11" s="6">
        <v>601.03</v>
      </c>
      <c r="D11" s="6">
        <v>480.83</v>
      </c>
      <c r="E11" s="8">
        <f t="shared" si="0"/>
        <v>1081.86</v>
      </c>
      <c r="F11" s="34"/>
      <c r="G11" s="34"/>
    </row>
    <row r="12" spans="1:7" ht="15">
      <c r="A12" s="37" t="s">
        <v>68</v>
      </c>
      <c r="B12" s="7" t="s">
        <v>20</v>
      </c>
      <c r="C12" s="6">
        <v>1164.59</v>
      </c>
      <c r="D12" s="6">
        <v>931.73</v>
      </c>
      <c r="E12" s="8">
        <f t="shared" si="0"/>
        <v>2096.3199999999997</v>
      </c>
      <c r="F12" s="34"/>
      <c r="G12" s="34"/>
    </row>
    <row r="13" spans="1:7" ht="15">
      <c r="A13" s="37" t="s">
        <v>69</v>
      </c>
      <c r="B13" s="7" t="s">
        <v>21</v>
      </c>
      <c r="C13" s="6">
        <v>726.46</v>
      </c>
      <c r="D13" s="6">
        <v>581.19</v>
      </c>
      <c r="E13" s="8">
        <f t="shared" si="0"/>
        <v>1307.65</v>
      </c>
      <c r="F13" s="34"/>
      <c r="G13" s="34"/>
    </row>
    <row r="14" spans="1:7" ht="15">
      <c r="A14" s="37" t="s">
        <v>70</v>
      </c>
      <c r="B14" s="7" t="s">
        <v>22</v>
      </c>
      <c r="C14" s="6">
        <v>2698.24</v>
      </c>
      <c r="D14" s="6">
        <v>2158.58</v>
      </c>
      <c r="E14" s="8">
        <f t="shared" si="0"/>
        <v>4856.82</v>
      </c>
      <c r="F14" s="34"/>
      <c r="G14" s="34"/>
    </row>
    <row r="15" spans="1:7" ht="15">
      <c r="A15" s="37" t="s">
        <v>71</v>
      </c>
      <c r="B15" s="7" t="s">
        <v>23</v>
      </c>
      <c r="C15" s="6">
        <v>4724.17</v>
      </c>
      <c r="D15" s="6">
        <v>3779.29</v>
      </c>
      <c r="E15" s="8">
        <f t="shared" si="0"/>
        <v>8503.46</v>
      </c>
      <c r="F15" s="34"/>
      <c r="G15" s="34"/>
    </row>
    <row r="16" spans="1:7" ht="15">
      <c r="A16" s="37" t="s">
        <v>72</v>
      </c>
      <c r="B16" s="7" t="s">
        <v>24</v>
      </c>
      <c r="C16" s="6">
        <v>621.42</v>
      </c>
      <c r="D16" s="6">
        <v>497.11</v>
      </c>
      <c r="E16" s="8">
        <f t="shared" si="0"/>
        <v>1118.53</v>
      </c>
      <c r="F16" s="34"/>
      <c r="G16" s="34"/>
    </row>
    <row r="17" spans="1:7" ht="15">
      <c r="A17" s="37" t="s">
        <v>73</v>
      </c>
      <c r="B17" s="7" t="s">
        <v>25</v>
      </c>
      <c r="C17" s="6">
        <v>2641.43</v>
      </c>
      <c r="D17" s="6">
        <v>2112.98</v>
      </c>
      <c r="E17" s="8">
        <f t="shared" si="0"/>
        <v>4754.41</v>
      </c>
      <c r="F17" s="34"/>
      <c r="G17" s="34"/>
    </row>
    <row r="18" spans="1:7" ht="15">
      <c r="A18" s="37" t="s">
        <v>74</v>
      </c>
      <c r="B18" s="7" t="s">
        <v>51</v>
      </c>
      <c r="C18" s="6">
        <v>7372.25</v>
      </c>
      <c r="D18" s="6">
        <v>5897.98</v>
      </c>
      <c r="E18" s="8">
        <f t="shared" si="0"/>
        <v>13270.23</v>
      </c>
      <c r="F18" s="34"/>
      <c r="G18" s="34"/>
    </row>
    <row r="19" spans="1:7" ht="15">
      <c r="A19" s="37" t="s">
        <v>75</v>
      </c>
      <c r="B19" s="7" t="s">
        <v>27</v>
      </c>
      <c r="C19" s="6">
        <v>2986.06</v>
      </c>
      <c r="D19" s="6">
        <v>2388.67</v>
      </c>
      <c r="E19" s="8">
        <f t="shared" si="0"/>
        <v>5374.73</v>
      </c>
      <c r="F19" s="34"/>
      <c r="G19" s="34"/>
    </row>
    <row r="20" spans="1:7" ht="15">
      <c r="A20" s="37" t="s">
        <v>76</v>
      </c>
      <c r="B20" s="7" t="s">
        <v>28</v>
      </c>
      <c r="C20" s="6">
        <v>762.36</v>
      </c>
      <c r="D20" s="6">
        <v>609.95</v>
      </c>
      <c r="E20" s="8">
        <f t="shared" si="0"/>
        <v>1372.31</v>
      </c>
      <c r="F20" s="34"/>
      <c r="G20" s="34"/>
    </row>
    <row r="21" spans="1:7" ht="15">
      <c r="A21" s="37" t="s">
        <v>77</v>
      </c>
      <c r="B21" s="7" t="s">
        <v>29</v>
      </c>
      <c r="C21" s="6">
        <v>1637.56</v>
      </c>
      <c r="D21" s="6">
        <v>1310.08</v>
      </c>
      <c r="E21" s="8">
        <f t="shared" si="0"/>
        <v>2947.64</v>
      </c>
      <c r="F21" s="34"/>
      <c r="G21" s="34"/>
    </row>
    <row r="22" spans="1:7" ht="15">
      <c r="A22" s="37" t="s">
        <v>78</v>
      </c>
      <c r="B22" s="7" t="s">
        <v>30</v>
      </c>
      <c r="C22" s="6">
        <v>3463.17</v>
      </c>
      <c r="D22" s="6">
        <v>2770.4</v>
      </c>
      <c r="E22" s="8">
        <f t="shared" si="0"/>
        <v>6233.57</v>
      </c>
      <c r="F22" s="34"/>
      <c r="G22" s="34"/>
    </row>
    <row r="23" spans="1:7" ht="15">
      <c r="A23" s="37" t="s">
        <v>79</v>
      </c>
      <c r="B23" s="7" t="s">
        <v>31</v>
      </c>
      <c r="C23" s="6">
        <v>536.32</v>
      </c>
      <c r="D23" s="6">
        <v>429.08</v>
      </c>
      <c r="E23" s="8">
        <f t="shared" si="0"/>
        <v>965.4000000000001</v>
      </c>
      <c r="F23" s="34"/>
      <c r="G23" s="34"/>
    </row>
    <row r="24" spans="1:7" ht="15">
      <c r="A24" s="37" t="s">
        <v>80</v>
      </c>
      <c r="B24" s="7" t="s">
        <v>32</v>
      </c>
      <c r="C24" s="6">
        <v>373.78</v>
      </c>
      <c r="D24" s="6">
        <v>299.08</v>
      </c>
      <c r="E24" s="8">
        <f t="shared" si="0"/>
        <v>672.8599999999999</v>
      </c>
      <c r="F24" s="34"/>
      <c r="G24" s="34"/>
    </row>
    <row r="25" spans="1:7" ht="15">
      <c r="A25" s="37" t="s">
        <v>81</v>
      </c>
      <c r="B25" s="7" t="s">
        <v>33</v>
      </c>
      <c r="C25" s="6">
        <v>872.28</v>
      </c>
      <c r="D25" s="6">
        <v>697.77</v>
      </c>
      <c r="E25" s="8">
        <f t="shared" si="0"/>
        <v>1570.05</v>
      </c>
      <c r="F25" s="34"/>
      <c r="G25" s="34"/>
    </row>
    <row r="26" spans="1:7" ht="15">
      <c r="A26" s="37" t="s">
        <v>82</v>
      </c>
      <c r="B26" s="7" t="s">
        <v>34</v>
      </c>
      <c r="C26" s="6">
        <v>2114.82</v>
      </c>
      <c r="D26" s="6">
        <v>1691.79</v>
      </c>
      <c r="E26" s="8">
        <f t="shared" si="0"/>
        <v>3806.61</v>
      </c>
      <c r="F26" s="34"/>
      <c r="G26" s="34"/>
    </row>
    <row r="27" spans="1:7" ht="15">
      <c r="A27" s="37" t="s">
        <v>83</v>
      </c>
      <c r="B27" s="7" t="s">
        <v>35</v>
      </c>
      <c r="C27" s="6">
        <v>4806.05</v>
      </c>
      <c r="D27" s="6">
        <v>3845.65</v>
      </c>
      <c r="E27" s="8">
        <f t="shared" si="0"/>
        <v>8651.7</v>
      </c>
      <c r="F27" s="34"/>
      <c r="G27" s="34"/>
    </row>
    <row r="28" spans="1:7" ht="15">
      <c r="A28" s="37" t="s">
        <v>84</v>
      </c>
      <c r="B28" s="7" t="s">
        <v>36</v>
      </c>
      <c r="C28" s="6">
        <v>1323.17</v>
      </c>
      <c r="D28" s="6">
        <v>1058.53</v>
      </c>
      <c r="E28" s="8">
        <f t="shared" si="0"/>
        <v>2381.7</v>
      </c>
      <c r="F28" s="34"/>
      <c r="G28" s="34"/>
    </row>
    <row r="29" spans="1:7" ht="15">
      <c r="A29" s="37" t="s">
        <v>85</v>
      </c>
      <c r="B29" s="7" t="s">
        <v>37</v>
      </c>
      <c r="C29" s="6">
        <v>1275.05</v>
      </c>
      <c r="D29" s="6">
        <v>1020</v>
      </c>
      <c r="E29" s="8">
        <f t="shared" si="0"/>
        <v>2295.05</v>
      </c>
      <c r="F29" s="34"/>
      <c r="G29" s="34"/>
    </row>
    <row r="30" spans="1:8" ht="15">
      <c r="A30" s="37" t="s">
        <v>86</v>
      </c>
      <c r="B30" s="7" t="s">
        <v>38</v>
      </c>
      <c r="C30" s="6">
        <v>5903.17</v>
      </c>
      <c r="D30" s="6">
        <v>4689.14</v>
      </c>
      <c r="E30" s="8">
        <f t="shared" si="0"/>
        <v>10592.310000000001</v>
      </c>
      <c r="F30" s="34"/>
      <c r="G30" s="34"/>
      <c r="H30" s="3"/>
    </row>
    <row r="31" spans="1:7" ht="15">
      <c r="A31" s="37" t="s">
        <v>87</v>
      </c>
      <c r="B31" s="7" t="s">
        <v>39</v>
      </c>
      <c r="C31" s="6">
        <v>103.96</v>
      </c>
      <c r="D31" s="6">
        <v>83.17</v>
      </c>
      <c r="E31" s="8">
        <f t="shared" si="0"/>
        <v>187.13</v>
      </c>
      <c r="F31" s="34"/>
      <c r="G31" s="34"/>
    </row>
    <row r="32" spans="1:7" ht="15">
      <c r="A32" s="37" t="s">
        <v>88</v>
      </c>
      <c r="B32" s="7" t="s">
        <v>40</v>
      </c>
      <c r="C32" s="6">
        <v>271.06</v>
      </c>
      <c r="D32" s="6">
        <v>216.83</v>
      </c>
      <c r="E32" s="8">
        <f t="shared" si="0"/>
        <v>487.89</v>
      </c>
      <c r="F32" s="34"/>
      <c r="G32" s="34"/>
    </row>
    <row r="33" spans="1:7" ht="15">
      <c r="A33" s="37" t="s">
        <v>89</v>
      </c>
      <c r="B33" s="7" t="s">
        <v>41</v>
      </c>
      <c r="C33" s="6">
        <v>1786.05</v>
      </c>
      <c r="D33" s="6">
        <v>1428.79</v>
      </c>
      <c r="E33" s="8">
        <f t="shared" si="0"/>
        <v>3214.84</v>
      </c>
      <c r="F33" s="34"/>
      <c r="G33" s="34"/>
    </row>
    <row r="34" spans="1:7" ht="15">
      <c r="A34" s="37" t="s">
        <v>90</v>
      </c>
      <c r="B34" s="7" t="s">
        <v>42</v>
      </c>
      <c r="C34" s="6">
        <v>1150.1</v>
      </c>
      <c r="D34" s="6">
        <v>920.07</v>
      </c>
      <c r="E34" s="8">
        <f t="shared" si="0"/>
        <v>2070.17</v>
      </c>
      <c r="F34" s="34"/>
      <c r="G34" s="34"/>
    </row>
    <row r="35" spans="1:7" ht="15">
      <c r="A35" s="37" t="s">
        <v>92</v>
      </c>
      <c r="B35" s="7" t="s">
        <v>43</v>
      </c>
      <c r="C35" s="6">
        <v>3564.87</v>
      </c>
      <c r="D35" s="6">
        <v>2851.67</v>
      </c>
      <c r="E35" s="8">
        <f t="shared" si="0"/>
        <v>6416.54</v>
      </c>
      <c r="F35" s="34"/>
      <c r="G35" s="34"/>
    </row>
    <row r="36" spans="1:7" ht="15">
      <c r="A36" s="37" t="s">
        <v>93</v>
      </c>
      <c r="B36" s="7" t="s">
        <v>44</v>
      </c>
      <c r="C36" s="6">
        <v>5154.92</v>
      </c>
      <c r="D36" s="6">
        <v>4124.09</v>
      </c>
      <c r="E36" s="8">
        <f t="shared" si="0"/>
        <v>9279.01</v>
      </c>
      <c r="F36" s="34"/>
      <c r="G36" s="34"/>
    </row>
    <row r="37" spans="1:7" ht="15">
      <c r="A37" s="37" t="s">
        <v>94</v>
      </c>
      <c r="B37" s="7" t="s">
        <v>45</v>
      </c>
      <c r="C37" s="6">
        <v>655.94</v>
      </c>
      <c r="D37" s="6">
        <v>524.76</v>
      </c>
      <c r="E37" s="8">
        <f t="shared" si="0"/>
        <v>1180.7</v>
      </c>
      <c r="F37" s="34"/>
      <c r="G37" s="34"/>
    </row>
    <row r="38" spans="1:7" ht="15">
      <c r="A38" s="37" t="s">
        <v>95</v>
      </c>
      <c r="B38" s="7" t="s">
        <v>99</v>
      </c>
      <c r="C38" s="6">
        <v>97.97</v>
      </c>
      <c r="D38" s="6">
        <v>78.37</v>
      </c>
      <c r="E38" s="8">
        <f t="shared" si="0"/>
        <v>176.34</v>
      </c>
      <c r="F38" s="34"/>
      <c r="G38" s="34"/>
    </row>
    <row r="39" spans="1:7" ht="15">
      <c r="A39" s="37" t="s">
        <v>96</v>
      </c>
      <c r="B39" s="7" t="s">
        <v>102</v>
      </c>
      <c r="C39" s="6">
        <v>2597.71</v>
      </c>
      <c r="D39" s="6">
        <v>2078.09</v>
      </c>
      <c r="E39" s="8">
        <f t="shared" si="0"/>
        <v>4675.8</v>
      </c>
      <c r="F39" s="34"/>
      <c r="G39" s="34"/>
    </row>
    <row r="40" spans="1:7" ht="15">
      <c r="A40" s="37" t="s">
        <v>97</v>
      </c>
      <c r="B40" s="7" t="s">
        <v>103</v>
      </c>
      <c r="C40" s="6">
        <v>2319.71</v>
      </c>
      <c r="D40" s="6">
        <v>1855.6</v>
      </c>
      <c r="E40" s="8">
        <f t="shared" si="0"/>
        <v>4175.3099999999995</v>
      </c>
      <c r="F40" s="34"/>
      <c r="G40" s="34"/>
    </row>
    <row r="41" spans="1:7" ht="15">
      <c r="A41" s="37" t="s">
        <v>98</v>
      </c>
      <c r="B41" s="7" t="s">
        <v>106</v>
      </c>
      <c r="C41" s="6">
        <v>606.22</v>
      </c>
      <c r="D41" s="6">
        <v>484.96</v>
      </c>
      <c r="E41" s="8">
        <f t="shared" si="0"/>
        <v>1091.18</v>
      </c>
      <c r="F41" s="34"/>
      <c r="G41" s="34"/>
    </row>
    <row r="42" spans="1:7" ht="15">
      <c r="A42" s="37" t="s">
        <v>104</v>
      </c>
      <c r="B42" s="7" t="s">
        <v>109</v>
      </c>
      <c r="C42" s="6">
        <v>222.77</v>
      </c>
      <c r="D42" s="6">
        <v>178.22</v>
      </c>
      <c r="E42" s="8">
        <f t="shared" si="0"/>
        <v>400.99</v>
      </c>
      <c r="F42" s="34"/>
      <c r="G42" s="34"/>
    </row>
    <row r="43" spans="1:7" ht="15.75" thickBot="1">
      <c r="A43" s="91" t="s">
        <v>107</v>
      </c>
      <c r="B43" s="89" t="s">
        <v>110</v>
      </c>
      <c r="C43" s="90">
        <v>556.43</v>
      </c>
      <c r="D43" s="90">
        <v>445.13</v>
      </c>
      <c r="E43" s="87">
        <f t="shared" si="0"/>
        <v>1001.56</v>
      </c>
      <c r="F43" s="34"/>
      <c r="G43" s="34"/>
    </row>
    <row r="44" spans="1:7" ht="15.75" thickBot="1">
      <c r="A44" s="92"/>
      <c r="B44" s="93" t="s">
        <v>46</v>
      </c>
      <c r="C44" s="95">
        <f>SUM(C7:C43)</f>
        <v>74900.58000000002</v>
      </c>
      <c r="D44" s="94">
        <f>SUM(D7:D43)</f>
        <v>59884.29</v>
      </c>
      <c r="E44" s="88">
        <f t="shared" si="0"/>
        <v>134784.87000000002</v>
      </c>
      <c r="F44" s="34"/>
      <c r="G44" s="34"/>
    </row>
    <row r="45" spans="1:7" ht="14.25">
      <c r="A45" s="34"/>
      <c r="B45" s="34"/>
      <c r="C45" s="1"/>
      <c r="D45" s="1"/>
      <c r="E45" s="38"/>
      <c r="F45" s="34"/>
      <c r="G45" s="34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0">
      <selection activeCell="C29" sqref="C29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10" t="s">
        <v>116</v>
      </c>
      <c r="B3" s="110"/>
      <c r="C3" s="110"/>
      <c r="D3" s="110"/>
      <c r="E3" s="110"/>
      <c r="F3" s="110"/>
      <c r="G3" s="110"/>
      <c r="H3" s="110"/>
    </row>
    <row r="4" spans="1:8" ht="14.25">
      <c r="A4" s="34"/>
      <c r="B4" s="34"/>
      <c r="C4" s="36"/>
      <c r="D4" s="1"/>
      <c r="E4" s="1"/>
      <c r="F4" s="1"/>
      <c r="G4" s="34"/>
      <c r="H4" s="34"/>
    </row>
    <row r="5" spans="1:8" ht="30">
      <c r="A5" s="47" t="s">
        <v>0</v>
      </c>
      <c r="B5" s="47" t="s">
        <v>1</v>
      </c>
      <c r="C5" s="49" t="s">
        <v>52</v>
      </c>
      <c r="D5" s="1"/>
      <c r="E5" s="1"/>
      <c r="F5" s="1"/>
      <c r="G5" s="34"/>
      <c r="H5" s="34"/>
    </row>
    <row r="6" spans="1:8" ht="15">
      <c r="A6" s="37" t="s">
        <v>91</v>
      </c>
      <c r="B6" s="7" t="s">
        <v>15</v>
      </c>
      <c r="C6" s="8">
        <v>10629.72</v>
      </c>
      <c r="D6" s="1"/>
      <c r="E6" s="1"/>
      <c r="F6" s="1"/>
      <c r="G6" s="34"/>
      <c r="H6" s="34"/>
    </row>
    <row r="7" spans="1:8" ht="15">
      <c r="A7" s="37" t="s">
        <v>64</v>
      </c>
      <c r="B7" s="7" t="s">
        <v>50</v>
      </c>
      <c r="C7" s="8">
        <v>12251.72</v>
      </c>
      <c r="D7" s="1"/>
      <c r="E7" s="1"/>
      <c r="F7" s="1"/>
      <c r="G7" s="34"/>
      <c r="H7" s="34"/>
    </row>
    <row r="8" spans="1:8" ht="15">
      <c r="A8" s="37" t="s">
        <v>65</v>
      </c>
      <c r="B8" s="7" t="s">
        <v>17</v>
      </c>
      <c r="C8" s="8">
        <v>4225.88</v>
      </c>
      <c r="D8" s="1"/>
      <c r="E8" s="1"/>
      <c r="F8" s="1"/>
      <c r="G8" s="34"/>
      <c r="H8" s="34"/>
    </row>
    <row r="9" spans="1:8" ht="15">
      <c r="A9" s="37" t="s">
        <v>66</v>
      </c>
      <c r="B9" s="7" t="s">
        <v>18</v>
      </c>
      <c r="C9" s="8">
        <v>1474.42</v>
      </c>
      <c r="D9" s="1"/>
      <c r="E9" s="1"/>
      <c r="F9" s="1"/>
      <c r="G9" s="34"/>
      <c r="H9" s="34"/>
    </row>
    <row r="10" spans="1:8" ht="15">
      <c r="A10" s="37" t="s">
        <v>67</v>
      </c>
      <c r="B10" s="7" t="s">
        <v>19</v>
      </c>
      <c r="C10" s="8">
        <v>1066.41</v>
      </c>
      <c r="D10" s="1"/>
      <c r="E10" s="1"/>
      <c r="F10" s="1"/>
      <c r="G10" s="34"/>
      <c r="H10" s="34"/>
    </row>
    <row r="11" spans="1:8" ht="15">
      <c r="A11" s="37" t="s">
        <v>68</v>
      </c>
      <c r="B11" s="7" t="s">
        <v>20</v>
      </c>
      <c r="C11" s="8">
        <v>3080.9</v>
      </c>
      <c r="D11" s="1"/>
      <c r="E11" s="1"/>
      <c r="F11" s="1"/>
      <c r="G11" s="34"/>
      <c r="H11" s="34"/>
    </row>
    <row r="12" spans="1:8" ht="15">
      <c r="A12" s="37" t="s">
        <v>69</v>
      </c>
      <c r="B12" s="7" t="s">
        <v>21</v>
      </c>
      <c r="C12" s="8">
        <v>3964.56</v>
      </c>
      <c r="D12" s="1"/>
      <c r="E12" s="1"/>
      <c r="F12" s="1"/>
      <c r="G12" s="34"/>
      <c r="H12" s="34"/>
    </row>
    <row r="13" spans="1:8" ht="15">
      <c r="A13" s="37" t="s">
        <v>70</v>
      </c>
      <c r="B13" s="7" t="s">
        <v>22</v>
      </c>
      <c r="C13" s="8">
        <v>11835.67</v>
      </c>
      <c r="D13" s="1"/>
      <c r="E13" s="1"/>
      <c r="F13" s="1"/>
      <c r="G13" s="34"/>
      <c r="H13" s="34"/>
    </row>
    <row r="14" spans="1:8" ht="15">
      <c r="A14" s="37" t="s">
        <v>71</v>
      </c>
      <c r="B14" s="7" t="s">
        <v>23</v>
      </c>
      <c r="C14" s="8">
        <v>10346.52</v>
      </c>
      <c r="D14" s="1"/>
      <c r="E14" s="1"/>
      <c r="F14" s="1"/>
      <c r="G14" s="34"/>
      <c r="H14" s="34"/>
    </row>
    <row r="15" spans="1:8" ht="15">
      <c r="A15" s="37" t="s">
        <v>72</v>
      </c>
      <c r="B15" s="7" t="s">
        <v>24</v>
      </c>
      <c r="C15" s="8">
        <v>9561.8</v>
      </c>
      <c r="D15" s="1"/>
      <c r="E15" s="1"/>
      <c r="F15" s="1"/>
      <c r="G15" s="34"/>
      <c r="H15" s="34"/>
    </row>
    <row r="16" spans="1:8" ht="15">
      <c r="A16" s="37" t="s">
        <v>73</v>
      </c>
      <c r="B16" s="7" t="s">
        <v>25</v>
      </c>
      <c r="C16" s="8">
        <v>4795.57</v>
      </c>
      <c r="D16" s="1"/>
      <c r="E16" s="1"/>
      <c r="F16" s="1"/>
      <c r="G16" s="34"/>
      <c r="H16" s="34"/>
    </row>
    <row r="17" spans="1:8" ht="15">
      <c r="A17" s="37" t="s">
        <v>74</v>
      </c>
      <c r="B17" s="7" t="s">
        <v>51</v>
      </c>
      <c r="C17" s="8">
        <v>14679.94</v>
      </c>
      <c r="D17" s="1"/>
      <c r="E17" s="1"/>
      <c r="F17" s="1"/>
      <c r="G17" s="34"/>
      <c r="H17" s="34"/>
    </row>
    <row r="18" spans="1:8" ht="15">
      <c r="A18" s="37" t="s">
        <v>75</v>
      </c>
      <c r="B18" s="7" t="s">
        <v>27</v>
      </c>
      <c r="C18" s="8">
        <v>7490.69</v>
      </c>
      <c r="D18" s="1"/>
      <c r="E18" s="1"/>
      <c r="F18" s="1"/>
      <c r="G18" s="34"/>
      <c r="H18" s="34"/>
    </row>
    <row r="19" spans="1:8" ht="15">
      <c r="A19" s="37" t="s">
        <v>76</v>
      </c>
      <c r="B19" s="7" t="s">
        <v>28</v>
      </c>
      <c r="C19" s="8">
        <v>2942.74</v>
      </c>
      <c r="D19" s="1"/>
      <c r="E19" s="1"/>
      <c r="F19" s="1"/>
      <c r="G19" s="34"/>
      <c r="H19" s="34"/>
    </row>
    <row r="20" spans="1:8" ht="15">
      <c r="A20" s="37" t="s">
        <v>77</v>
      </c>
      <c r="B20" s="7" t="s">
        <v>29</v>
      </c>
      <c r="C20" s="8">
        <v>6698.52</v>
      </c>
      <c r="D20" s="1"/>
      <c r="E20" s="1"/>
      <c r="F20" s="1"/>
      <c r="G20" s="34"/>
      <c r="H20" s="34"/>
    </row>
    <row r="21" spans="1:8" ht="15">
      <c r="A21" s="37" t="s">
        <v>78</v>
      </c>
      <c r="B21" s="7" t="s">
        <v>30</v>
      </c>
      <c r="C21" s="8">
        <v>3030.53</v>
      </c>
      <c r="D21" s="1"/>
      <c r="E21" s="1"/>
      <c r="F21" s="1"/>
      <c r="G21" s="34"/>
      <c r="H21" s="34"/>
    </row>
    <row r="22" spans="1:8" ht="15">
      <c r="A22" s="37" t="s">
        <v>79</v>
      </c>
      <c r="B22" s="7" t="s">
        <v>31</v>
      </c>
      <c r="C22" s="8">
        <v>1166.37</v>
      </c>
      <c r="D22" s="1"/>
      <c r="E22" s="1"/>
      <c r="F22" s="1"/>
      <c r="G22" s="34"/>
      <c r="H22" s="34"/>
    </row>
    <row r="23" spans="1:8" ht="15">
      <c r="A23" s="37" t="s">
        <v>80</v>
      </c>
      <c r="B23" s="7" t="s">
        <v>32</v>
      </c>
      <c r="C23" s="8">
        <v>499.95</v>
      </c>
      <c r="D23" s="1"/>
      <c r="E23" s="1"/>
      <c r="F23" s="1"/>
      <c r="G23" s="34"/>
      <c r="H23" s="34"/>
    </row>
    <row r="24" spans="1:8" ht="15">
      <c r="A24" s="37" t="s">
        <v>81</v>
      </c>
      <c r="B24" s="7" t="s">
        <v>33</v>
      </c>
      <c r="C24" s="8">
        <v>1124.55</v>
      </c>
      <c r="D24" s="1"/>
      <c r="E24" s="1"/>
      <c r="F24" s="1"/>
      <c r="G24" s="34"/>
      <c r="H24" s="34"/>
    </row>
    <row r="25" spans="1:8" ht="15">
      <c r="A25" s="37" t="s">
        <v>82</v>
      </c>
      <c r="B25" s="7" t="s">
        <v>34</v>
      </c>
      <c r="C25" s="8">
        <v>4488.3</v>
      </c>
      <c r="D25" s="1"/>
      <c r="E25" s="1"/>
      <c r="F25" s="1"/>
      <c r="G25" s="34"/>
      <c r="H25" s="34"/>
    </row>
    <row r="26" spans="1:8" ht="15">
      <c r="A26" s="37" t="s">
        <v>83</v>
      </c>
      <c r="B26" s="7" t="s">
        <v>35</v>
      </c>
      <c r="C26" s="8">
        <v>5608.44</v>
      </c>
      <c r="D26" s="1"/>
      <c r="E26" s="1"/>
      <c r="F26" s="1"/>
      <c r="G26" s="34"/>
      <c r="H26" s="34"/>
    </row>
    <row r="27" spans="1:8" ht="15">
      <c r="A27" s="37" t="s">
        <v>84</v>
      </c>
      <c r="B27" s="7" t="s">
        <v>36</v>
      </c>
      <c r="C27" s="8">
        <v>1014.16</v>
      </c>
      <c r="D27" s="1"/>
      <c r="E27" s="1"/>
      <c r="F27" s="1"/>
      <c r="G27" s="34"/>
      <c r="H27" s="34"/>
    </row>
    <row r="28" spans="1:8" ht="15">
      <c r="A28" s="37" t="s">
        <v>85</v>
      </c>
      <c r="B28" s="7" t="s">
        <v>37</v>
      </c>
      <c r="C28" s="8">
        <v>3149.77</v>
      </c>
      <c r="D28" s="1"/>
      <c r="E28" s="1"/>
      <c r="F28" s="1"/>
      <c r="G28" s="34"/>
      <c r="H28" s="34"/>
    </row>
    <row r="29" spans="1:8" ht="15">
      <c r="A29" s="37" t="s">
        <v>86</v>
      </c>
      <c r="B29" s="7" t="s">
        <v>38</v>
      </c>
      <c r="C29" s="8">
        <v>15018.75</v>
      </c>
      <c r="D29" s="1"/>
      <c r="E29" s="1"/>
      <c r="F29" s="1"/>
      <c r="G29" s="34"/>
      <c r="H29" s="34"/>
    </row>
    <row r="30" spans="1:8" ht="15">
      <c r="A30" s="37" t="s">
        <v>87</v>
      </c>
      <c r="B30" s="7" t="s">
        <v>39</v>
      </c>
      <c r="C30" s="8"/>
      <c r="D30" s="1"/>
      <c r="E30" s="1"/>
      <c r="F30" s="1"/>
      <c r="G30" s="34"/>
      <c r="H30" s="34"/>
    </row>
    <row r="31" spans="1:8" ht="15">
      <c r="A31" s="37" t="s">
        <v>88</v>
      </c>
      <c r="B31" s="7" t="s">
        <v>40</v>
      </c>
      <c r="C31" s="8">
        <v>13872.43</v>
      </c>
      <c r="D31" s="1"/>
      <c r="E31" s="1"/>
      <c r="F31" s="1"/>
      <c r="G31" s="34"/>
      <c r="H31" s="34"/>
    </row>
    <row r="32" spans="1:8" ht="15">
      <c r="A32" s="37" t="s">
        <v>89</v>
      </c>
      <c r="B32" s="7" t="s">
        <v>41</v>
      </c>
      <c r="C32" s="8">
        <v>8033.14</v>
      </c>
      <c r="D32" s="1"/>
      <c r="E32" s="1"/>
      <c r="F32" s="1"/>
      <c r="G32" s="34"/>
      <c r="H32" s="34"/>
    </row>
    <row r="33" spans="1:8" ht="15">
      <c r="A33" s="37" t="s">
        <v>90</v>
      </c>
      <c r="B33" s="7" t="s">
        <v>42</v>
      </c>
      <c r="C33" s="8">
        <v>2075.66</v>
      </c>
      <c r="D33" s="1"/>
      <c r="E33" s="1"/>
      <c r="F33" s="1"/>
      <c r="G33" s="34"/>
      <c r="H33" s="34"/>
    </row>
    <row r="34" spans="1:8" ht="15">
      <c r="A34" s="37" t="s">
        <v>92</v>
      </c>
      <c r="B34" s="7" t="s">
        <v>43</v>
      </c>
      <c r="C34" s="8">
        <v>9199.87</v>
      </c>
      <c r="D34" s="1"/>
      <c r="E34" s="1"/>
      <c r="F34" s="1"/>
      <c r="G34" s="34"/>
      <c r="H34" s="34"/>
    </row>
    <row r="35" spans="1:8" ht="15">
      <c r="A35" s="37" t="s">
        <v>93</v>
      </c>
      <c r="B35" s="7" t="s">
        <v>44</v>
      </c>
      <c r="C35" s="8">
        <v>5308.79</v>
      </c>
      <c r="D35" s="1"/>
      <c r="E35" s="1"/>
      <c r="F35" s="1"/>
      <c r="G35" s="34"/>
      <c r="H35" s="34"/>
    </row>
    <row r="36" spans="1:8" ht="15">
      <c r="A36" s="37" t="s">
        <v>94</v>
      </c>
      <c r="B36" s="7" t="s">
        <v>45</v>
      </c>
      <c r="C36" s="8">
        <v>60.99</v>
      </c>
      <c r="D36" s="1"/>
      <c r="E36" s="1"/>
      <c r="F36" s="1"/>
      <c r="G36" s="34"/>
      <c r="H36" s="34"/>
    </row>
    <row r="37" spans="1:8" ht="15">
      <c r="A37" s="37" t="s">
        <v>95</v>
      </c>
      <c r="B37" s="7" t="s">
        <v>99</v>
      </c>
      <c r="C37" s="8">
        <v>1295.47</v>
      </c>
      <c r="D37" s="1"/>
      <c r="E37" s="1"/>
      <c r="F37" s="1"/>
      <c r="G37" s="34"/>
      <c r="H37" s="34"/>
    </row>
    <row r="38" spans="1:8" ht="15">
      <c r="A38" s="37" t="s">
        <v>96</v>
      </c>
      <c r="B38" s="7" t="s">
        <v>102</v>
      </c>
      <c r="C38" s="8">
        <v>2009.14</v>
      </c>
      <c r="D38" s="1"/>
      <c r="E38" s="1"/>
      <c r="F38" s="1"/>
      <c r="G38" s="34"/>
      <c r="H38" s="34"/>
    </row>
    <row r="39" spans="1:8" ht="15">
      <c r="A39" s="37" t="s">
        <v>97</v>
      </c>
      <c r="B39" s="7" t="s">
        <v>103</v>
      </c>
      <c r="C39" s="8">
        <v>11992.2</v>
      </c>
      <c r="D39" s="1"/>
      <c r="E39" s="1"/>
      <c r="F39" s="1"/>
      <c r="G39" s="34"/>
      <c r="H39" s="34"/>
    </row>
    <row r="40" spans="1:8" ht="15">
      <c r="A40" s="37" t="s">
        <v>98</v>
      </c>
      <c r="B40" s="7" t="s">
        <v>106</v>
      </c>
      <c r="C40" s="8">
        <v>838.19</v>
      </c>
      <c r="D40" s="1"/>
      <c r="E40" s="1"/>
      <c r="F40" s="1"/>
      <c r="G40" s="34"/>
      <c r="H40" s="34"/>
    </row>
    <row r="41" spans="1:8" ht="15">
      <c r="A41" s="37" t="s">
        <v>104</v>
      </c>
      <c r="B41" s="7" t="s">
        <v>109</v>
      </c>
      <c r="C41" s="8">
        <v>603.24</v>
      </c>
      <c r="D41" s="1"/>
      <c r="E41" s="1"/>
      <c r="F41" s="1"/>
      <c r="G41" s="34"/>
      <c r="H41" s="34"/>
    </row>
    <row r="42" spans="1:8" ht="15">
      <c r="A42" s="37" t="s">
        <v>107</v>
      </c>
      <c r="B42" s="7" t="s">
        <v>110</v>
      </c>
      <c r="C42" s="8">
        <v>753.46</v>
      </c>
      <c r="D42" s="1"/>
      <c r="E42" s="1"/>
      <c r="F42" s="1"/>
      <c r="G42" s="34"/>
      <c r="H42" s="34"/>
    </row>
    <row r="43" spans="1:8" ht="15">
      <c r="A43" s="50"/>
      <c r="B43" s="7" t="s">
        <v>46</v>
      </c>
      <c r="C43" s="8">
        <f>SUM(C6:C42)</f>
        <v>196188.46000000005</v>
      </c>
      <c r="D43" s="1"/>
      <c r="E43" s="1"/>
      <c r="F43" s="1"/>
      <c r="G43" s="34"/>
      <c r="H43" s="34"/>
    </row>
    <row r="44" spans="1:8" ht="14.25">
      <c r="A44" s="34"/>
      <c r="B44" s="34"/>
      <c r="C44" s="36"/>
      <c r="D44" s="1"/>
      <c r="E44" s="1"/>
      <c r="F44" s="1"/>
      <c r="G44" s="34"/>
      <c r="H44" s="34"/>
    </row>
    <row r="45" spans="1:8" ht="14.25">
      <c r="A45" s="34"/>
      <c r="B45" s="34"/>
      <c r="C45" s="36"/>
      <c r="D45" s="1"/>
      <c r="E45" s="1"/>
      <c r="F45" s="34"/>
      <c r="G45" s="34"/>
      <c r="H45" s="34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6">
      <selection activeCell="C27" sqref="C27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11" t="s">
        <v>117</v>
      </c>
      <c r="B1" s="111"/>
      <c r="C1" s="111"/>
      <c r="D1" s="111"/>
      <c r="E1" s="111"/>
      <c r="F1" s="111"/>
      <c r="G1" s="111"/>
      <c r="H1" s="111"/>
    </row>
    <row r="2" spans="1:8" ht="14.25">
      <c r="A2" s="34"/>
      <c r="B2" s="34"/>
      <c r="C2" s="34"/>
      <c r="D2" s="39"/>
      <c r="E2" s="34"/>
      <c r="F2" s="34"/>
      <c r="G2" s="34"/>
      <c r="H2" s="34"/>
    </row>
    <row r="3" spans="1:8" ht="30">
      <c r="A3" s="47" t="s">
        <v>0</v>
      </c>
      <c r="B3" s="47" t="s">
        <v>1</v>
      </c>
      <c r="C3" s="48" t="s">
        <v>53</v>
      </c>
      <c r="D3" s="39"/>
      <c r="E3" s="34"/>
      <c r="F3" s="34"/>
      <c r="G3" s="34"/>
      <c r="H3" s="34"/>
    </row>
    <row r="4" spans="1:8" ht="15">
      <c r="A4" s="37" t="s">
        <v>91</v>
      </c>
      <c r="B4" s="7" t="s">
        <v>15</v>
      </c>
      <c r="C4" s="7">
        <v>21070.42</v>
      </c>
      <c r="D4" s="39"/>
      <c r="E4" s="34"/>
      <c r="F4" s="34"/>
      <c r="G4" s="34"/>
      <c r="H4" s="34"/>
    </row>
    <row r="5" spans="1:8" ht="15">
      <c r="A5" s="37" t="s">
        <v>64</v>
      </c>
      <c r="B5" s="7" t="s">
        <v>50</v>
      </c>
      <c r="C5" s="7">
        <v>1342.33</v>
      </c>
      <c r="D5" s="39"/>
      <c r="E5" s="34"/>
      <c r="F5" s="34"/>
      <c r="G5" s="34"/>
      <c r="H5" s="34"/>
    </row>
    <row r="6" spans="1:8" ht="15">
      <c r="A6" s="37" t="s">
        <v>65</v>
      </c>
      <c r="B6" s="7" t="s">
        <v>17</v>
      </c>
      <c r="C6" s="7"/>
      <c r="D6" s="39"/>
      <c r="E6" s="34"/>
      <c r="F6" s="34"/>
      <c r="G6" s="34"/>
      <c r="H6" s="34"/>
    </row>
    <row r="7" spans="1:8" ht="15">
      <c r="A7" s="37" t="s">
        <v>66</v>
      </c>
      <c r="B7" s="7" t="s">
        <v>18</v>
      </c>
      <c r="C7" s="7">
        <v>272.64</v>
      </c>
      <c r="D7" s="39"/>
      <c r="E7" s="34"/>
      <c r="F7" s="34"/>
      <c r="G7" s="34"/>
      <c r="H7" s="34"/>
    </row>
    <row r="8" spans="1:8" ht="15">
      <c r="A8" s="37" t="s">
        <v>67</v>
      </c>
      <c r="B8" s="7" t="s">
        <v>19</v>
      </c>
      <c r="C8" s="7"/>
      <c r="D8" s="39"/>
      <c r="E8" s="34"/>
      <c r="F8" s="34"/>
      <c r="G8" s="34"/>
      <c r="H8" s="34"/>
    </row>
    <row r="9" spans="1:8" ht="15">
      <c r="A9" s="37" t="s">
        <v>68</v>
      </c>
      <c r="B9" s="7" t="s">
        <v>20</v>
      </c>
      <c r="C9" s="7">
        <v>569.78</v>
      </c>
      <c r="D9" s="39"/>
      <c r="E9" s="34"/>
      <c r="F9" s="34"/>
      <c r="G9" s="34"/>
      <c r="H9" s="34"/>
    </row>
    <row r="10" spans="1:8" ht="15">
      <c r="A10" s="37" t="s">
        <v>69</v>
      </c>
      <c r="B10" s="7" t="s">
        <v>21</v>
      </c>
      <c r="C10" s="7">
        <v>632.42</v>
      </c>
      <c r="D10" s="39"/>
      <c r="E10" s="34"/>
      <c r="F10" s="34"/>
      <c r="G10" s="34"/>
      <c r="H10" s="34"/>
    </row>
    <row r="11" spans="1:8" ht="15">
      <c r="A11" s="37" t="s">
        <v>70</v>
      </c>
      <c r="B11" s="7" t="s">
        <v>22</v>
      </c>
      <c r="C11" s="7">
        <v>8199.55</v>
      </c>
      <c r="D11" s="39"/>
      <c r="E11" s="34"/>
      <c r="F11" s="34"/>
      <c r="G11" s="34"/>
      <c r="H11" s="34"/>
    </row>
    <row r="12" spans="1:8" ht="15">
      <c r="A12" s="37" t="s">
        <v>71</v>
      </c>
      <c r="B12" s="7" t="s">
        <v>23</v>
      </c>
      <c r="C12" s="7">
        <v>2827.77</v>
      </c>
      <c r="D12" s="39"/>
      <c r="E12" s="34"/>
      <c r="F12" s="34"/>
      <c r="G12" s="34"/>
      <c r="H12" s="34"/>
    </row>
    <row r="13" spans="1:8" ht="15">
      <c r="A13" s="37" t="s">
        <v>72</v>
      </c>
      <c r="B13" s="7" t="s">
        <v>24</v>
      </c>
      <c r="C13" s="7">
        <v>16622.83</v>
      </c>
      <c r="D13" s="39"/>
      <c r="E13" s="34"/>
      <c r="F13" s="34"/>
      <c r="G13" s="34"/>
      <c r="H13" s="34"/>
    </row>
    <row r="14" spans="1:8" ht="15">
      <c r="A14" s="37" t="s">
        <v>73</v>
      </c>
      <c r="B14" s="7" t="s">
        <v>25</v>
      </c>
      <c r="C14" s="7">
        <v>3415.45</v>
      </c>
      <c r="D14" s="39"/>
      <c r="E14" s="34"/>
      <c r="F14" s="34"/>
      <c r="G14" s="34"/>
      <c r="H14" s="34"/>
    </row>
    <row r="15" spans="1:8" ht="15">
      <c r="A15" s="37" t="s">
        <v>74</v>
      </c>
      <c r="B15" s="7" t="s">
        <v>51</v>
      </c>
      <c r="C15" s="7">
        <v>4697.92</v>
      </c>
      <c r="D15" s="39"/>
      <c r="E15" s="34"/>
      <c r="F15" s="34"/>
      <c r="G15" s="34"/>
      <c r="H15" s="34"/>
    </row>
    <row r="16" spans="1:8" ht="15">
      <c r="A16" s="37" t="s">
        <v>75</v>
      </c>
      <c r="B16" s="7" t="s">
        <v>27</v>
      </c>
      <c r="C16" s="7">
        <v>1470.54</v>
      </c>
      <c r="D16" s="39"/>
      <c r="E16" s="34"/>
      <c r="F16" s="34"/>
      <c r="G16" s="34"/>
      <c r="H16" s="34"/>
    </row>
    <row r="17" spans="1:8" ht="15">
      <c r="A17" s="37" t="s">
        <v>76</v>
      </c>
      <c r="B17" s="7" t="s">
        <v>28</v>
      </c>
      <c r="C17" s="7">
        <v>5019.05</v>
      </c>
      <c r="D17" s="39"/>
      <c r="E17" s="34"/>
      <c r="F17" s="34"/>
      <c r="G17" s="34"/>
      <c r="H17" s="34"/>
    </row>
    <row r="18" spans="1:8" ht="15">
      <c r="A18" s="37" t="s">
        <v>77</v>
      </c>
      <c r="B18" s="7" t="s">
        <v>29</v>
      </c>
      <c r="C18" s="7">
        <v>10370.21</v>
      </c>
      <c r="D18" s="39"/>
      <c r="E18" s="34"/>
      <c r="F18" s="34"/>
      <c r="G18" s="34"/>
      <c r="H18" s="34"/>
    </row>
    <row r="19" spans="1:8" ht="15">
      <c r="A19" s="37" t="s">
        <v>78</v>
      </c>
      <c r="B19" s="7" t="s">
        <v>30</v>
      </c>
      <c r="C19" s="7"/>
      <c r="D19" s="39"/>
      <c r="E19" s="34"/>
      <c r="F19" s="34"/>
      <c r="G19" s="34"/>
      <c r="H19" s="34"/>
    </row>
    <row r="20" spans="1:8" ht="15">
      <c r="A20" s="37" t="s">
        <v>79</v>
      </c>
      <c r="B20" s="7" t="s">
        <v>31</v>
      </c>
      <c r="C20" s="7"/>
      <c r="D20" s="39"/>
      <c r="E20" s="34"/>
      <c r="F20" s="34"/>
      <c r="G20" s="34"/>
      <c r="H20" s="34"/>
    </row>
    <row r="21" spans="1:8" ht="15">
      <c r="A21" s="37" t="s">
        <v>80</v>
      </c>
      <c r="B21" s="7" t="s">
        <v>32</v>
      </c>
      <c r="C21" s="7"/>
      <c r="D21" s="39"/>
      <c r="E21" s="34"/>
      <c r="F21" s="34"/>
      <c r="G21" s="34"/>
      <c r="H21" s="34"/>
    </row>
    <row r="22" spans="1:8" ht="15">
      <c r="A22" s="37" t="s">
        <v>81</v>
      </c>
      <c r="B22" s="7" t="s">
        <v>33</v>
      </c>
      <c r="C22" s="7"/>
      <c r="D22" s="39"/>
      <c r="E22" s="34"/>
      <c r="F22" s="34"/>
      <c r="G22" s="34"/>
      <c r="H22" s="34"/>
    </row>
    <row r="23" spans="1:8" ht="15">
      <c r="A23" s="37" t="s">
        <v>82</v>
      </c>
      <c r="B23" s="7" t="s">
        <v>34</v>
      </c>
      <c r="C23" s="7">
        <v>5248.08</v>
      </c>
      <c r="D23" s="39"/>
      <c r="E23" s="34"/>
      <c r="F23" s="34"/>
      <c r="G23" s="34"/>
      <c r="H23" s="34"/>
    </row>
    <row r="24" spans="1:8" ht="15">
      <c r="A24" s="37" t="s">
        <v>83</v>
      </c>
      <c r="B24" s="7" t="s">
        <v>35</v>
      </c>
      <c r="C24" s="7">
        <v>2124</v>
      </c>
      <c r="D24" s="39"/>
      <c r="E24" s="34"/>
      <c r="F24" s="34"/>
      <c r="G24" s="34"/>
      <c r="H24" s="34"/>
    </row>
    <row r="25" spans="1:8" ht="15">
      <c r="A25" s="37" t="s">
        <v>84</v>
      </c>
      <c r="B25" s="7" t="s">
        <v>36</v>
      </c>
      <c r="C25" s="7"/>
      <c r="D25" s="39"/>
      <c r="E25" s="34"/>
      <c r="F25" s="34"/>
      <c r="G25" s="34"/>
      <c r="H25" s="34"/>
    </row>
    <row r="26" spans="1:8" ht="15">
      <c r="A26" s="37" t="s">
        <v>85</v>
      </c>
      <c r="B26" s="7" t="s">
        <v>37</v>
      </c>
      <c r="C26" s="7"/>
      <c r="D26" s="39"/>
      <c r="E26" s="34"/>
      <c r="F26" s="34"/>
      <c r="G26" s="34"/>
      <c r="H26" s="34"/>
    </row>
    <row r="27" spans="1:8" ht="15">
      <c r="A27" s="37" t="s">
        <v>86</v>
      </c>
      <c r="B27" s="7" t="s">
        <v>38</v>
      </c>
      <c r="C27" s="7">
        <v>7193.69</v>
      </c>
      <c r="D27" s="39"/>
      <c r="E27" s="34"/>
      <c r="F27" s="34"/>
      <c r="G27" s="34"/>
      <c r="H27" s="34"/>
    </row>
    <row r="28" spans="1:8" ht="15">
      <c r="A28" s="37" t="s">
        <v>87</v>
      </c>
      <c r="B28" s="7" t="s">
        <v>39</v>
      </c>
      <c r="C28" s="7"/>
      <c r="D28" s="39"/>
      <c r="E28" s="34"/>
      <c r="F28" s="34"/>
      <c r="G28" s="34"/>
      <c r="H28" s="34"/>
    </row>
    <row r="29" spans="1:8" ht="15">
      <c r="A29" s="37" t="s">
        <v>88</v>
      </c>
      <c r="B29" s="7" t="s">
        <v>40</v>
      </c>
      <c r="C29" s="7">
        <v>5727.52</v>
      </c>
      <c r="D29" s="39"/>
      <c r="E29" s="34"/>
      <c r="F29" s="34"/>
      <c r="G29" s="34"/>
      <c r="H29" s="34"/>
    </row>
    <row r="30" spans="1:8" ht="15">
      <c r="A30" s="37" t="s">
        <v>89</v>
      </c>
      <c r="B30" s="7" t="s">
        <v>41</v>
      </c>
      <c r="C30" s="7">
        <v>522.78</v>
      </c>
      <c r="D30" s="39"/>
      <c r="E30" s="34"/>
      <c r="F30" s="34"/>
      <c r="G30" s="34"/>
      <c r="H30" s="34"/>
    </row>
    <row r="31" spans="1:8" ht="15">
      <c r="A31" s="37" t="s">
        <v>90</v>
      </c>
      <c r="B31" s="7" t="s">
        <v>42</v>
      </c>
      <c r="C31" s="7"/>
      <c r="D31" s="39"/>
      <c r="E31" s="34"/>
      <c r="F31" s="34"/>
      <c r="G31" s="34"/>
      <c r="H31" s="34"/>
    </row>
    <row r="32" spans="1:8" ht="15">
      <c r="A32" s="37" t="s">
        <v>92</v>
      </c>
      <c r="B32" s="7" t="s">
        <v>43</v>
      </c>
      <c r="C32" s="7">
        <v>4144.6</v>
      </c>
      <c r="D32" s="39"/>
      <c r="E32" s="34"/>
      <c r="F32" s="34"/>
      <c r="G32" s="34"/>
      <c r="H32" s="34"/>
    </row>
    <row r="33" spans="1:8" ht="15">
      <c r="A33" s="37" t="s">
        <v>93</v>
      </c>
      <c r="B33" s="7" t="s">
        <v>44</v>
      </c>
      <c r="C33" s="7"/>
      <c r="D33" s="39"/>
      <c r="E33" s="34"/>
      <c r="F33" s="34"/>
      <c r="G33" s="34"/>
      <c r="H33" s="34"/>
    </row>
    <row r="34" spans="1:8" ht="15">
      <c r="A34" s="37" t="s">
        <v>94</v>
      </c>
      <c r="B34" s="7" t="s">
        <v>45</v>
      </c>
      <c r="C34" s="7">
        <v>1512.81</v>
      </c>
      <c r="D34" s="39"/>
      <c r="E34" s="34"/>
      <c r="F34" s="34"/>
      <c r="G34" s="34"/>
      <c r="H34" s="34"/>
    </row>
    <row r="35" spans="1:8" ht="15">
      <c r="A35" s="37" t="s">
        <v>95</v>
      </c>
      <c r="B35" s="7" t="s">
        <v>99</v>
      </c>
      <c r="C35" s="7"/>
      <c r="D35" s="39"/>
      <c r="E35" s="34"/>
      <c r="F35" s="34"/>
      <c r="G35" s="34"/>
      <c r="H35" s="34"/>
    </row>
    <row r="36" spans="1:8" ht="15">
      <c r="A36" s="37" t="s">
        <v>96</v>
      </c>
      <c r="B36" s="7" t="s">
        <v>102</v>
      </c>
      <c r="C36" s="7">
        <v>2402.82</v>
      </c>
      <c r="D36" s="39"/>
      <c r="E36" s="34"/>
      <c r="F36" s="34"/>
      <c r="G36" s="34"/>
      <c r="H36" s="34"/>
    </row>
    <row r="37" spans="1:8" ht="15">
      <c r="A37" s="37" t="s">
        <v>97</v>
      </c>
      <c r="B37" s="7" t="s">
        <v>103</v>
      </c>
      <c r="C37" s="7">
        <v>2692.32</v>
      </c>
      <c r="D37" s="39"/>
      <c r="E37" s="34"/>
      <c r="F37" s="34"/>
      <c r="G37" s="34"/>
      <c r="H37" s="34"/>
    </row>
    <row r="38" spans="1:8" ht="15">
      <c r="A38" s="37" t="s">
        <v>98</v>
      </c>
      <c r="B38" s="7" t="s">
        <v>106</v>
      </c>
      <c r="C38" s="7"/>
      <c r="D38" s="39"/>
      <c r="E38" s="34"/>
      <c r="F38" s="34"/>
      <c r="G38" s="34"/>
      <c r="H38" s="34"/>
    </row>
    <row r="39" spans="1:8" ht="15">
      <c r="A39" s="37" t="s">
        <v>104</v>
      </c>
      <c r="B39" s="7" t="s">
        <v>109</v>
      </c>
      <c r="C39" s="7"/>
      <c r="D39" s="39"/>
      <c r="E39" s="34"/>
      <c r="F39" s="34"/>
      <c r="G39" s="34"/>
      <c r="H39" s="34"/>
    </row>
    <row r="40" spans="1:8" ht="15">
      <c r="A40" s="37" t="s">
        <v>107</v>
      </c>
      <c r="B40" s="7" t="s">
        <v>110</v>
      </c>
      <c r="C40" s="7"/>
      <c r="D40" s="39"/>
      <c r="E40" s="34"/>
      <c r="F40" s="34"/>
      <c r="G40" s="34"/>
      <c r="H40" s="34"/>
    </row>
    <row r="41" spans="1:8" ht="15">
      <c r="A41" s="50"/>
      <c r="B41" s="7" t="s">
        <v>46</v>
      </c>
      <c r="C41" s="7">
        <f>SUM(C4:C40)</f>
        <v>108079.53000000003</v>
      </c>
      <c r="D41" s="39"/>
      <c r="E41" s="34"/>
      <c r="F41" s="34"/>
      <c r="G41" s="34"/>
      <c r="H41" s="34"/>
    </row>
    <row r="42" spans="1:8" ht="14.25">
      <c r="A42" s="34"/>
      <c r="B42" s="34"/>
      <c r="C42" s="34"/>
      <c r="D42" s="39"/>
      <c r="E42" s="34"/>
      <c r="F42" s="34"/>
      <c r="G42" s="34"/>
      <c r="H42" s="34"/>
    </row>
    <row r="43" spans="1:8" ht="14.25">
      <c r="A43" s="34"/>
      <c r="B43" s="34"/>
      <c r="C43" s="34"/>
      <c r="D43" s="34"/>
      <c r="E43" s="34"/>
      <c r="F43" s="34"/>
      <c r="G43" s="34"/>
      <c r="H43" s="34"/>
    </row>
    <row r="44" spans="1:8" ht="14.25">
      <c r="A44" s="34"/>
      <c r="B44" s="34"/>
      <c r="C44" s="34"/>
      <c r="D44" s="34"/>
      <c r="E44" s="34"/>
      <c r="F44" s="34"/>
      <c r="G44" s="34"/>
      <c r="H44" s="34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0">
      <selection activeCell="K37" sqref="K37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11" t="s">
        <v>118</v>
      </c>
      <c r="B3" s="111"/>
      <c r="C3" s="111"/>
      <c r="D3" s="111"/>
      <c r="E3" s="111"/>
      <c r="F3" s="111"/>
      <c r="G3" s="111"/>
    </row>
    <row r="4" spans="1:7" ht="15">
      <c r="A4" s="112"/>
      <c r="B4" s="112"/>
      <c r="C4" s="41" t="s">
        <v>54</v>
      </c>
      <c r="D4" s="1"/>
      <c r="E4" s="34"/>
      <c r="F4" s="34"/>
      <c r="G4" s="34"/>
    </row>
    <row r="5" spans="1:7" ht="15">
      <c r="A5" s="47" t="s">
        <v>0</v>
      </c>
      <c r="B5" s="47" t="s">
        <v>1</v>
      </c>
      <c r="C5" s="48" t="s">
        <v>55</v>
      </c>
      <c r="D5" s="48" t="s">
        <v>56</v>
      </c>
      <c r="E5" s="49" t="s">
        <v>59</v>
      </c>
      <c r="F5" s="34"/>
      <c r="G5" s="34"/>
    </row>
    <row r="6" spans="1:7" ht="15">
      <c r="A6" s="37" t="s">
        <v>91</v>
      </c>
      <c r="B6" s="7" t="s">
        <v>15</v>
      </c>
      <c r="C6" s="6">
        <v>10541.42</v>
      </c>
      <c r="D6" s="6">
        <v>29979.6</v>
      </c>
      <c r="E6" s="8">
        <f>C6+D6</f>
        <v>40521.02</v>
      </c>
      <c r="F6" s="34"/>
      <c r="G6" s="34"/>
    </row>
    <row r="7" spans="1:7" ht="15">
      <c r="A7" s="37" t="s">
        <v>64</v>
      </c>
      <c r="B7" s="7" t="s">
        <v>50</v>
      </c>
      <c r="C7" s="6">
        <v>6933.86</v>
      </c>
      <c r="D7" s="6">
        <v>18695.69</v>
      </c>
      <c r="E7" s="8">
        <f aca="true" t="shared" si="0" ref="E7:E43">C7+D7</f>
        <v>25629.55</v>
      </c>
      <c r="F7" s="34"/>
      <c r="G7" s="34"/>
    </row>
    <row r="8" spans="1:7" ht="15">
      <c r="A8" s="37" t="s">
        <v>65</v>
      </c>
      <c r="B8" s="7" t="s">
        <v>17</v>
      </c>
      <c r="C8" s="6"/>
      <c r="D8" s="6"/>
      <c r="E8" s="8">
        <f t="shared" si="0"/>
        <v>0</v>
      </c>
      <c r="F8" s="34"/>
      <c r="G8" s="34"/>
    </row>
    <row r="9" spans="1:7" ht="15">
      <c r="A9" s="37" t="s">
        <v>66</v>
      </c>
      <c r="B9" s="7" t="s">
        <v>18</v>
      </c>
      <c r="C9" s="6">
        <v>1628.79</v>
      </c>
      <c r="D9" s="6">
        <v>2390.12</v>
      </c>
      <c r="E9" s="8">
        <f t="shared" si="0"/>
        <v>4018.91</v>
      </c>
      <c r="F9" s="34"/>
      <c r="G9" s="34"/>
    </row>
    <row r="10" spans="1:7" ht="15">
      <c r="A10" s="37" t="s">
        <v>67</v>
      </c>
      <c r="B10" s="7" t="s">
        <v>19</v>
      </c>
      <c r="C10" s="6">
        <v>525.21</v>
      </c>
      <c r="D10" s="6">
        <v>1112.58</v>
      </c>
      <c r="E10" s="8">
        <f t="shared" si="0"/>
        <v>1637.79</v>
      </c>
      <c r="F10" s="34"/>
      <c r="G10" s="34"/>
    </row>
    <row r="11" spans="1:7" ht="15">
      <c r="A11" s="37" t="s">
        <v>68</v>
      </c>
      <c r="B11" s="7" t="s">
        <v>20</v>
      </c>
      <c r="C11" s="6">
        <v>350.14</v>
      </c>
      <c r="D11" s="6">
        <v>1459.24</v>
      </c>
      <c r="E11" s="8">
        <f t="shared" si="0"/>
        <v>1809.38</v>
      </c>
      <c r="F11" s="34"/>
      <c r="G11" s="34"/>
    </row>
    <row r="12" spans="1:7" ht="15">
      <c r="A12" s="37" t="s">
        <v>69</v>
      </c>
      <c r="B12" s="7" t="s">
        <v>21</v>
      </c>
      <c r="C12" s="6">
        <v>1165.75</v>
      </c>
      <c r="D12" s="6">
        <v>6680.3</v>
      </c>
      <c r="E12" s="8">
        <f t="shared" si="0"/>
        <v>7846.05</v>
      </c>
      <c r="F12" s="34"/>
      <c r="G12" s="34"/>
    </row>
    <row r="13" spans="1:7" ht="15">
      <c r="A13" s="37" t="s">
        <v>70</v>
      </c>
      <c r="B13" s="7" t="s">
        <v>22</v>
      </c>
      <c r="C13" s="6">
        <v>4190.8</v>
      </c>
      <c r="D13" s="6">
        <v>14691.01</v>
      </c>
      <c r="E13" s="8">
        <f t="shared" si="0"/>
        <v>18881.81</v>
      </c>
      <c r="F13" s="34"/>
      <c r="G13" s="34"/>
    </row>
    <row r="14" spans="1:7" ht="15">
      <c r="A14" s="37" t="s">
        <v>71</v>
      </c>
      <c r="B14" s="7" t="s">
        <v>23</v>
      </c>
      <c r="C14" s="6">
        <v>5416.44</v>
      </c>
      <c r="D14" s="6">
        <v>7203.48</v>
      </c>
      <c r="E14" s="8">
        <f t="shared" si="0"/>
        <v>12619.919999999998</v>
      </c>
      <c r="F14" s="34"/>
      <c r="G14" s="34"/>
    </row>
    <row r="15" spans="1:7" ht="15">
      <c r="A15" s="37" t="s">
        <v>72</v>
      </c>
      <c r="B15" s="7" t="s">
        <v>24</v>
      </c>
      <c r="C15" s="6">
        <v>10579.23</v>
      </c>
      <c r="D15" s="6">
        <v>36455.62</v>
      </c>
      <c r="E15" s="8">
        <f t="shared" si="0"/>
        <v>47034.850000000006</v>
      </c>
      <c r="F15" s="34"/>
      <c r="G15" s="34"/>
    </row>
    <row r="16" spans="1:7" ht="15">
      <c r="A16" s="37" t="s">
        <v>73</v>
      </c>
      <c r="B16" s="7" t="s">
        <v>25</v>
      </c>
      <c r="C16" s="6">
        <v>6133.4</v>
      </c>
      <c r="D16" s="6">
        <v>20298.73</v>
      </c>
      <c r="E16" s="8">
        <f t="shared" si="0"/>
        <v>26432.129999999997</v>
      </c>
      <c r="F16" s="34"/>
      <c r="G16" s="34"/>
    </row>
    <row r="17" spans="1:7" ht="15">
      <c r="A17" s="37" t="s">
        <v>74</v>
      </c>
      <c r="B17" s="7" t="s">
        <v>51</v>
      </c>
      <c r="C17" s="6">
        <v>5906.23</v>
      </c>
      <c r="D17" s="6">
        <v>17685.76</v>
      </c>
      <c r="E17" s="8">
        <f t="shared" si="0"/>
        <v>23591.989999999998</v>
      </c>
      <c r="F17" s="34"/>
      <c r="G17" s="34"/>
    </row>
    <row r="18" spans="1:7" ht="15">
      <c r="A18" s="37" t="s">
        <v>75</v>
      </c>
      <c r="B18" s="7" t="s">
        <v>27</v>
      </c>
      <c r="C18" s="6">
        <v>4425.21</v>
      </c>
      <c r="D18" s="6">
        <v>11340.92</v>
      </c>
      <c r="E18" s="8">
        <f t="shared" si="0"/>
        <v>15766.130000000001</v>
      </c>
      <c r="F18" s="34"/>
      <c r="G18" s="34"/>
    </row>
    <row r="19" spans="1:7" ht="15">
      <c r="A19" s="37" t="s">
        <v>76</v>
      </c>
      <c r="B19" s="7" t="s">
        <v>28</v>
      </c>
      <c r="C19" s="6">
        <v>1230.49</v>
      </c>
      <c r="D19" s="6">
        <v>2586.22</v>
      </c>
      <c r="E19" s="8">
        <f t="shared" si="0"/>
        <v>3816.71</v>
      </c>
      <c r="F19" s="34"/>
      <c r="G19" s="34"/>
    </row>
    <row r="20" spans="1:7" ht="15">
      <c r="A20" s="37" t="s">
        <v>77</v>
      </c>
      <c r="B20" s="7" t="s">
        <v>29</v>
      </c>
      <c r="C20" s="6">
        <v>3575.46</v>
      </c>
      <c r="D20" s="6">
        <v>16423.39</v>
      </c>
      <c r="E20" s="8">
        <f t="shared" si="0"/>
        <v>19998.85</v>
      </c>
      <c r="F20" s="34"/>
      <c r="G20" s="34"/>
    </row>
    <row r="21" spans="1:7" ht="15">
      <c r="A21" s="37" t="s">
        <v>78</v>
      </c>
      <c r="B21" s="7" t="s">
        <v>30</v>
      </c>
      <c r="C21" s="6"/>
      <c r="D21" s="6"/>
      <c r="E21" s="8">
        <f t="shared" si="0"/>
        <v>0</v>
      </c>
      <c r="F21" s="34"/>
      <c r="G21" s="34"/>
    </row>
    <row r="22" spans="1:7" ht="15">
      <c r="A22" s="37" t="s">
        <v>79</v>
      </c>
      <c r="B22" s="7" t="s">
        <v>31</v>
      </c>
      <c r="C22" s="6"/>
      <c r="D22" s="6"/>
      <c r="E22" s="8">
        <f t="shared" si="0"/>
        <v>0</v>
      </c>
      <c r="F22" s="34"/>
      <c r="G22" s="34"/>
    </row>
    <row r="23" spans="1:7" ht="15">
      <c r="A23" s="37" t="s">
        <v>80</v>
      </c>
      <c r="B23" s="7" t="s">
        <v>32</v>
      </c>
      <c r="C23" s="6"/>
      <c r="D23" s="6"/>
      <c r="E23" s="8">
        <f t="shared" si="0"/>
        <v>0</v>
      </c>
      <c r="F23" s="34"/>
      <c r="G23" s="34"/>
    </row>
    <row r="24" spans="1:7" ht="15">
      <c r="A24" s="37" t="s">
        <v>81</v>
      </c>
      <c r="B24" s="7" t="s">
        <v>33</v>
      </c>
      <c r="C24" s="6"/>
      <c r="D24" s="6"/>
      <c r="E24" s="8">
        <f t="shared" si="0"/>
        <v>0</v>
      </c>
      <c r="F24" s="34"/>
      <c r="G24" s="34"/>
    </row>
    <row r="25" spans="1:7" ht="15">
      <c r="A25" s="37" t="s">
        <v>82</v>
      </c>
      <c r="B25" s="7" t="s">
        <v>34</v>
      </c>
      <c r="C25" s="6">
        <v>3753.02</v>
      </c>
      <c r="D25" s="6">
        <v>13757.15</v>
      </c>
      <c r="E25" s="8">
        <f t="shared" si="0"/>
        <v>17510.17</v>
      </c>
      <c r="F25" s="34"/>
      <c r="G25" s="34"/>
    </row>
    <row r="26" spans="1:7" ht="15">
      <c r="A26" s="37" t="s">
        <v>83</v>
      </c>
      <c r="B26" s="7" t="s">
        <v>35</v>
      </c>
      <c r="C26" s="6">
        <v>4956.6</v>
      </c>
      <c r="D26" s="6">
        <v>15120.18</v>
      </c>
      <c r="E26" s="8">
        <f t="shared" si="0"/>
        <v>20076.78</v>
      </c>
      <c r="F26" s="34"/>
      <c r="G26" s="34"/>
    </row>
    <row r="27" spans="1:7" ht="15">
      <c r="A27" s="37" t="s">
        <v>84</v>
      </c>
      <c r="B27" s="7" t="s">
        <v>36</v>
      </c>
      <c r="C27" s="6">
        <v>262.6</v>
      </c>
      <c r="D27" s="6">
        <v>1085.28</v>
      </c>
      <c r="E27" s="8">
        <f t="shared" si="0"/>
        <v>1347.88</v>
      </c>
      <c r="F27" s="34"/>
      <c r="G27" s="34"/>
    </row>
    <row r="28" spans="1:7" ht="15">
      <c r="A28" s="37" t="s">
        <v>85</v>
      </c>
      <c r="B28" s="7" t="s">
        <v>37</v>
      </c>
      <c r="C28" s="6"/>
      <c r="D28" s="6"/>
      <c r="E28" s="8">
        <f t="shared" si="0"/>
        <v>0</v>
      </c>
      <c r="F28" s="34"/>
      <c r="G28" s="34"/>
    </row>
    <row r="29" spans="1:7" ht="15">
      <c r="A29" s="37" t="s">
        <v>86</v>
      </c>
      <c r="B29" s="7" t="s">
        <v>38</v>
      </c>
      <c r="C29" s="6">
        <v>6399.81</v>
      </c>
      <c r="D29" s="6">
        <v>18595.95</v>
      </c>
      <c r="E29" s="8">
        <f t="shared" si="0"/>
        <v>24995.760000000002</v>
      </c>
      <c r="F29" s="34"/>
      <c r="G29" s="34"/>
    </row>
    <row r="30" spans="1:7" ht="15">
      <c r="A30" s="37" t="s">
        <v>87</v>
      </c>
      <c r="B30" s="7" t="s">
        <v>39</v>
      </c>
      <c r="C30" s="6"/>
      <c r="D30" s="6"/>
      <c r="E30" s="8">
        <f t="shared" si="0"/>
        <v>0</v>
      </c>
      <c r="F30" s="34"/>
      <c r="G30" s="34"/>
    </row>
    <row r="31" spans="1:7" ht="15">
      <c r="A31" s="37" t="s">
        <v>88</v>
      </c>
      <c r="B31" s="7" t="s">
        <v>40</v>
      </c>
      <c r="C31" s="6">
        <v>6756.73</v>
      </c>
      <c r="D31" s="6">
        <v>20928.36</v>
      </c>
      <c r="E31" s="8">
        <f t="shared" si="0"/>
        <v>27685.09</v>
      </c>
      <c r="F31" s="34"/>
      <c r="G31" s="34"/>
    </row>
    <row r="32" spans="1:7" ht="15">
      <c r="A32" s="37" t="s">
        <v>89</v>
      </c>
      <c r="B32" s="7" t="s">
        <v>41</v>
      </c>
      <c r="C32" s="6">
        <v>2299.31</v>
      </c>
      <c r="D32" s="6">
        <v>5791.99</v>
      </c>
      <c r="E32" s="8">
        <f t="shared" si="0"/>
        <v>8091.299999999999</v>
      </c>
      <c r="F32" s="34"/>
      <c r="G32" s="34"/>
    </row>
    <row r="33" spans="1:7" ht="15">
      <c r="A33" s="37" t="s">
        <v>90</v>
      </c>
      <c r="B33" s="7" t="s">
        <v>42</v>
      </c>
      <c r="C33" s="6"/>
      <c r="D33" s="6"/>
      <c r="E33" s="8">
        <f t="shared" si="0"/>
        <v>0</v>
      </c>
      <c r="F33" s="34"/>
      <c r="G33" s="34"/>
    </row>
    <row r="34" spans="1:7" ht="15">
      <c r="A34" s="37" t="s">
        <v>92</v>
      </c>
      <c r="B34" s="7" t="s">
        <v>43</v>
      </c>
      <c r="C34" s="6">
        <v>3228.14</v>
      </c>
      <c r="D34" s="6">
        <v>5869.53</v>
      </c>
      <c r="E34" s="8">
        <f t="shared" si="0"/>
        <v>9097.67</v>
      </c>
      <c r="F34" s="34"/>
      <c r="G34" s="34"/>
    </row>
    <row r="35" spans="1:7" ht="15">
      <c r="A35" s="37" t="s">
        <v>93</v>
      </c>
      <c r="B35" s="7" t="s">
        <v>44</v>
      </c>
      <c r="C35" s="6"/>
      <c r="D35" s="6"/>
      <c r="E35" s="8">
        <f t="shared" si="0"/>
        <v>0</v>
      </c>
      <c r="F35" s="34"/>
      <c r="G35" s="34"/>
    </row>
    <row r="36" spans="1:7" ht="15">
      <c r="A36" s="37" t="s">
        <v>94</v>
      </c>
      <c r="B36" s="7" t="s">
        <v>45</v>
      </c>
      <c r="C36" s="6">
        <v>262.6</v>
      </c>
      <c r="D36" s="6">
        <v>905.61</v>
      </c>
      <c r="E36" s="8">
        <f t="shared" si="0"/>
        <v>1168.21</v>
      </c>
      <c r="F36" s="34"/>
      <c r="G36" s="34"/>
    </row>
    <row r="37" spans="1:7" ht="15">
      <c r="A37" s="37" t="s">
        <v>95</v>
      </c>
      <c r="B37" s="7" t="s">
        <v>99</v>
      </c>
      <c r="C37" s="6"/>
      <c r="D37" s="6"/>
      <c r="E37" s="8">
        <f t="shared" si="0"/>
        <v>0</v>
      </c>
      <c r="F37" s="34"/>
      <c r="G37" s="34"/>
    </row>
    <row r="38" spans="1:7" ht="15">
      <c r="A38" s="37" t="s">
        <v>96</v>
      </c>
      <c r="B38" s="7" t="s">
        <v>102</v>
      </c>
      <c r="C38" s="6">
        <v>1305</v>
      </c>
      <c r="D38" s="6">
        <v>4711.64</v>
      </c>
      <c r="E38" s="8">
        <f t="shared" si="0"/>
        <v>6016.64</v>
      </c>
      <c r="F38" s="34"/>
      <c r="G38" s="34"/>
    </row>
    <row r="39" spans="1:7" ht="15">
      <c r="A39" s="37" t="s">
        <v>97</v>
      </c>
      <c r="B39" s="7" t="s">
        <v>103</v>
      </c>
      <c r="C39" s="6">
        <v>14198.35</v>
      </c>
      <c r="D39" s="6">
        <v>28718.51</v>
      </c>
      <c r="E39" s="8">
        <f t="shared" si="0"/>
        <v>42916.86</v>
      </c>
      <c r="F39" s="34"/>
      <c r="G39" s="34"/>
    </row>
    <row r="40" spans="1:7" ht="15">
      <c r="A40" s="37" t="s">
        <v>98</v>
      </c>
      <c r="B40" s="7" t="s">
        <v>106</v>
      </c>
      <c r="C40" s="6"/>
      <c r="D40" s="6"/>
      <c r="E40" s="8">
        <f t="shared" si="0"/>
        <v>0</v>
      </c>
      <c r="F40" s="34"/>
      <c r="G40" s="34"/>
    </row>
    <row r="41" spans="1:7" ht="15">
      <c r="A41" s="37" t="s">
        <v>104</v>
      </c>
      <c r="B41" s="7" t="s">
        <v>109</v>
      </c>
      <c r="C41" s="6"/>
      <c r="D41" s="6"/>
      <c r="E41" s="8">
        <f t="shared" si="0"/>
        <v>0</v>
      </c>
      <c r="F41" s="34"/>
      <c r="G41" s="34"/>
    </row>
    <row r="42" spans="1:7" ht="15">
      <c r="A42" s="37" t="s">
        <v>107</v>
      </c>
      <c r="B42" s="7" t="s">
        <v>110</v>
      </c>
      <c r="C42" s="6"/>
      <c r="D42" s="6"/>
      <c r="E42" s="8">
        <f t="shared" si="0"/>
        <v>0</v>
      </c>
      <c r="F42" s="34"/>
      <c r="G42" s="34"/>
    </row>
    <row r="43" spans="1:7" ht="15">
      <c r="A43" s="50"/>
      <c r="B43" s="7" t="s">
        <v>46</v>
      </c>
      <c r="C43" s="7">
        <f>SUM(C6:C42)</f>
        <v>106024.59000000001</v>
      </c>
      <c r="D43" s="7">
        <f>SUM(D6:D42)</f>
        <v>302486.86000000004</v>
      </c>
      <c r="E43" s="8">
        <f t="shared" si="0"/>
        <v>408511.45000000007</v>
      </c>
      <c r="F43" s="34"/>
      <c r="G43" s="34"/>
    </row>
    <row r="44" spans="1:7" ht="14.25">
      <c r="A44" s="34"/>
      <c r="B44" s="34"/>
      <c r="C44" s="34"/>
      <c r="D44" s="34"/>
      <c r="E44" s="1"/>
      <c r="F44" s="34"/>
      <c r="G44" s="34"/>
    </row>
    <row r="45" spans="1:7" ht="14.25">
      <c r="A45" s="34"/>
      <c r="B45" s="34"/>
      <c r="C45" s="34"/>
      <c r="D45" s="34"/>
      <c r="E45" s="34"/>
      <c r="F45" s="34"/>
      <c r="G45" s="34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6">
      <selection activeCell="H30" sqref="H30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10" t="s">
        <v>119</v>
      </c>
      <c r="B3" s="110"/>
      <c r="C3" s="110"/>
      <c r="D3" s="110"/>
      <c r="E3" s="110"/>
      <c r="F3" s="110"/>
    </row>
    <row r="4" spans="1:6" ht="15">
      <c r="A4" s="113"/>
      <c r="B4" s="113"/>
      <c r="C4" s="113"/>
      <c r="D4" s="113"/>
      <c r="E4" s="113"/>
      <c r="F4" s="34"/>
    </row>
    <row r="5" spans="1:6" ht="14.25">
      <c r="A5" s="112"/>
      <c r="B5" s="112"/>
      <c r="C5" s="34"/>
      <c r="D5" s="34"/>
      <c r="E5" s="34"/>
      <c r="F5" s="34"/>
    </row>
    <row r="6" spans="1:6" ht="15">
      <c r="A6" s="47" t="s">
        <v>0</v>
      </c>
      <c r="B6" s="47" t="s">
        <v>1</v>
      </c>
      <c r="C6" s="48" t="s">
        <v>57</v>
      </c>
      <c r="D6" s="48" t="s">
        <v>58</v>
      </c>
      <c r="E6" s="34"/>
      <c r="F6" s="34"/>
    </row>
    <row r="7" spans="1:6" ht="15">
      <c r="A7" s="37" t="s">
        <v>91</v>
      </c>
      <c r="B7" s="7" t="s">
        <v>15</v>
      </c>
      <c r="C7" s="51">
        <v>8520</v>
      </c>
      <c r="D7" s="7">
        <v>840</v>
      </c>
      <c r="E7" s="34"/>
      <c r="F7" s="34"/>
    </row>
    <row r="8" spans="1:6" ht="15">
      <c r="A8" s="37" t="s">
        <v>64</v>
      </c>
      <c r="B8" s="7" t="s">
        <v>50</v>
      </c>
      <c r="C8" s="51">
        <v>4200</v>
      </c>
      <c r="D8" s="7"/>
      <c r="E8" s="34"/>
      <c r="F8" s="34"/>
    </row>
    <row r="9" spans="1:6" ht="15">
      <c r="A9" s="37" t="s">
        <v>65</v>
      </c>
      <c r="B9" s="7" t="s">
        <v>17</v>
      </c>
      <c r="C9" s="51"/>
      <c r="D9" s="7"/>
      <c r="E9" s="34"/>
      <c r="F9" s="34"/>
    </row>
    <row r="10" spans="1:6" ht="15">
      <c r="A10" s="37" t="s">
        <v>66</v>
      </c>
      <c r="B10" s="7" t="s">
        <v>18</v>
      </c>
      <c r="C10" s="51">
        <v>600</v>
      </c>
      <c r="D10" s="7"/>
      <c r="E10" s="34"/>
      <c r="F10" s="34"/>
    </row>
    <row r="11" spans="1:6" ht="15">
      <c r="A11" s="37" t="s">
        <v>67</v>
      </c>
      <c r="B11" s="7" t="s">
        <v>19</v>
      </c>
      <c r="C11" s="51">
        <v>360</v>
      </c>
      <c r="D11" s="7"/>
      <c r="E11" s="34"/>
      <c r="F11" s="34"/>
    </row>
    <row r="12" spans="1:6" ht="15">
      <c r="A12" s="37" t="s">
        <v>68</v>
      </c>
      <c r="B12" s="7" t="s">
        <v>20</v>
      </c>
      <c r="C12" s="51">
        <v>360</v>
      </c>
      <c r="D12" s="7"/>
      <c r="E12" s="34"/>
      <c r="F12" s="34"/>
    </row>
    <row r="13" spans="1:6" ht="15">
      <c r="A13" s="37" t="s">
        <v>69</v>
      </c>
      <c r="B13" s="7" t="s">
        <v>21</v>
      </c>
      <c r="C13" s="51">
        <v>960</v>
      </c>
      <c r="D13" s="7">
        <v>360</v>
      </c>
      <c r="E13" s="34"/>
      <c r="F13" s="34"/>
    </row>
    <row r="14" spans="1:6" ht="15">
      <c r="A14" s="37" t="s">
        <v>70</v>
      </c>
      <c r="B14" s="7" t="s">
        <v>22</v>
      </c>
      <c r="C14" s="51">
        <v>3960</v>
      </c>
      <c r="D14" s="7">
        <v>360</v>
      </c>
      <c r="E14" s="34"/>
      <c r="F14" s="34"/>
    </row>
    <row r="15" spans="1:6" ht="15">
      <c r="A15" s="37" t="s">
        <v>71</v>
      </c>
      <c r="B15" s="7" t="s">
        <v>23</v>
      </c>
      <c r="C15" s="51">
        <v>1920</v>
      </c>
      <c r="D15" s="7"/>
      <c r="E15" s="34"/>
      <c r="F15" s="34"/>
    </row>
    <row r="16" spans="1:6" ht="15">
      <c r="A16" s="37" t="s">
        <v>72</v>
      </c>
      <c r="B16" s="7" t="s">
        <v>24</v>
      </c>
      <c r="C16" s="51">
        <v>9120</v>
      </c>
      <c r="D16" s="7">
        <v>2820</v>
      </c>
      <c r="E16" s="34"/>
      <c r="F16" s="34"/>
    </row>
    <row r="17" spans="1:6" ht="15">
      <c r="A17" s="37" t="s">
        <v>73</v>
      </c>
      <c r="B17" s="7" t="s">
        <v>25</v>
      </c>
      <c r="C17" s="51">
        <v>4080</v>
      </c>
      <c r="D17" s="7">
        <v>720</v>
      </c>
      <c r="E17" s="34"/>
      <c r="F17" s="34"/>
    </row>
    <row r="18" spans="1:6" ht="15">
      <c r="A18" s="37" t="s">
        <v>74</v>
      </c>
      <c r="B18" s="7" t="s">
        <v>51</v>
      </c>
      <c r="C18" s="51">
        <v>3840</v>
      </c>
      <c r="D18" s="7">
        <v>420</v>
      </c>
      <c r="E18" s="34"/>
      <c r="F18" s="34"/>
    </row>
    <row r="19" spans="1:6" ht="15">
      <c r="A19" s="37" t="s">
        <v>75</v>
      </c>
      <c r="B19" s="7" t="s">
        <v>27</v>
      </c>
      <c r="C19" s="51">
        <v>2760</v>
      </c>
      <c r="D19" s="7"/>
      <c r="E19" s="34"/>
      <c r="F19" s="34"/>
    </row>
    <row r="20" spans="1:6" ht="15">
      <c r="A20" s="37" t="s">
        <v>76</v>
      </c>
      <c r="B20" s="7" t="s">
        <v>28</v>
      </c>
      <c r="C20" s="51">
        <v>1680</v>
      </c>
      <c r="D20" s="7"/>
      <c r="E20" s="34"/>
      <c r="F20" s="34"/>
    </row>
    <row r="21" spans="1:6" ht="15">
      <c r="A21" s="37" t="s">
        <v>77</v>
      </c>
      <c r="B21" s="7" t="s">
        <v>29</v>
      </c>
      <c r="C21" s="51">
        <v>5040</v>
      </c>
      <c r="D21" s="7">
        <v>360</v>
      </c>
      <c r="E21" s="34"/>
      <c r="F21" s="34"/>
    </row>
    <row r="22" spans="1:6" ht="15">
      <c r="A22" s="37" t="s">
        <v>78</v>
      </c>
      <c r="B22" s="7" t="s">
        <v>30</v>
      </c>
      <c r="C22" s="51"/>
      <c r="D22" s="7"/>
      <c r="E22" s="34"/>
      <c r="F22" s="34"/>
    </row>
    <row r="23" spans="1:6" ht="15">
      <c r="A23" s="37" t="s">
        <v>79</v>
      </c>
      <c r="B23" s="7" t="s">
        <v>31</v>
      </c>
      <c r="C23" s="51"/>
      <c r="D23" s="7"/>
      <c r="E23" s="34"/>
      <c r="F23" s="34"/>
    </row>
    <row r="24" spans="1:6" ht="15">
      <c r="A24" s="37" t="s">
        <v>80</v>
      </c>
      <c r="B24" s="7" t="s">
        <v>32</v>
      </c>
      <c r="C24" s="51"/>
      <c r="D24" s="7"/>
      <c r="E24" s="34"/>
      <c r="F24" s="34"/>
    </row>
    <row r="25" spans="1:6" ht="15">
      <c r="A25" s="37" t="s">
        <v>81</v>
      </c>
      <c r="B25" s="7" t="s">
        <v>33</v>
      </c>
      <c r="C25" s="51"/>
      <c r="D25" s="7"/>
      <c r="E25" s="34"/>
      <c r="F25" s="34"/>
    </row>
    <row r="26" spans="1:6" ht="15">
      <c r="A26" s="37" t="s">
        <v>82</v>
      </c>
      <c r="B26" s="7" t="s">
        <v>34</v>
      </c>
      <c r="C26" s="51">
        <v>4080</v>
      </c>
      <c r="D26" s="7"/>
      <c r="E26" s="34"/>
      <c r="F26" s="34"/>
    </row>
    <row r="27" spans="1:6" ht="15">
      <c r="A27" s="37" t="s">
        <v>83</v>
      </c>
      <c r="B27" s="7" t="s">
        <v>35</v>
      </c>
      <c r="C27" s="51">
        <v>3240</v>
      </c>
      <c r="D27" s="7"/>
      <c r="E27" s="34"/>
      <c r="F27" s="34"/>
    </row>
    <row r="28" spans="1:6" ht="15">
      <c r="A28" s="37" t="s">
        <v>84</v>
      </c>
      <c r="B28" s="7" t="s">
        <v>36</v>
      </c>
      <c r="C28" s="51">
        <v>120</v>
      </c>
      <c r="D28" s="7"/>
      <c r="E28" s="34"/>
      <c r="F28" s="34"/>
    </row>
    <row r="29" spans="1:6" ht="15">
      <c r="A29" s="37" t="s">
        <v>85</v>
      </c>
      <c r="B29" s="7" t="s">
        <v>37</v>
      </c>
      <c r="C29" s="51"/>
      <c r="D29" s="7"/>
      <c r="E29" s="34"/>
      <c r="F29" s="34"/>
    </row>
    <row r="30" spans="1:6" ht="15">
      <c r="A30" s="37" t="s">
        <v>86</v>
      </c>
      <c r="B30" s="7" t="s">
        <v>38</v>
      </c>
      <c r="C30" s="51">
        <v>4440</v>
      </c>
      <c r="D30" s="7">
        <v>420</v>
      </c>
      <c r="E30" s="34"/>
      <c r="F30" s="34"/>
    </row>
    <row r="31" spans="1:6" ht="15">
      <c r="A31" s="37" t="s">
        <v>87</v>
      </c>
      <c r="B31" s="7" t="s">
        <v>39</v>
      </c>
      <c r="C31" s="51"/>
      <c r="D31" s="7"/>
      <c r="E31" s="34"/>
      <c r="F31" s="34"/>
    </row>
    <row r="32" spans="1:6" ht="15">
      <c r="A32" s="37" t="s">
        <v>88</v>
      </c>
      <c r="B32" s="7" t="s">
        <v>40</v>
      </c>
      <c r="C32" s="51">
        <v>4560</v>
      </c>
      <c r="D32" s="7">
        <v>780</v>
      </c>
      <c r="E32" s="34"/>
      <c r="F32" s="34"/>
    </row>
    <row r="33" spans="1:6" ht="15">
      <c r="A33" s="37" t="s">
        <v>89</v>
      </c>
      <c r="B33" s="7" t="s">
        <v>41</v>
      </c>
      <c r="C33" s="51">
        <v>1200</v>
      </c>
      <c r="D33" s="7"/>
      <c r="E33" s="34"/>
      <c r="F33" s="34"/>
    </row>
    <row r="34" spans="1:6" ht="15">
      <c r="A34" s="37" t="s">
        <v>90</v>
      </c>
      <c r="B34" s="7" t="s">
        <v>42</v>
      </c>
      <c r="C34" s="51"/>
      <c r="D34" s="7"/>
      <c r="E34" s="34"/>
      <c r="F34" s="34"/>
    </row>
    <row r="35" spans="1:6" ht="15">
      <c r="A35" s="37" t="s">
        <v>92</v>
      </c>
      <c r="B35" s="7" t="s">
        <v>43</v>
      </c>
      <c r="C35" s="51">
        <v>2040</v>
      </c>
      <c r="D35" s="7"/>
      <c r="E35" s="34"/>
      <c r="F35" s="34"/>
    </row>
    <row r="36" spans="1:6" ht="15">
      <c r="A36" s="37" t="s">
        <v>93</v>
      </c>
      <c r="B36" s="7" t="s">
        <v>44</v>
      </c>
      <c r="C36" s="51"/>
      <c r="D36" s="7"/>
      <c r="E36" s="34"/>
      <c r="F36" s="34"/>
    </row>
    <row r="37" spans="1:6" ht="15">
      <c r="A37" s="37" t="s">
        <v>94</v>
      </c>
      <c r="B37" s="7" t="s">
        <v>45</v>
      </c>
      <c r="C37" s="51">
        <v>360</v>
      </c>
      <c r="D37" s="7"/>
      <c r="E37" s="34"/>
      <c r="F37" s="34"/>
    </row>
    <row r="38" spans="1:6" ht="15">
      <c r="A38" s="37" t="s">
        <v>95</v>
      </c>
      <c r="B38" s="7" t="s">
        <v>99</v>
      </c>
      <c r="C38" s="51"/>
      <c r="D38" s="7"/>
      <c r="E38" s="34"/>
      <c r="F38" s="34"/>
    </row>
    <row r="39" spans="1:6" ht="15">
      <c r="A39" s="37" t="s">
        <v>96</v>
      </c>
      <c r="B39" s="7" t="s">
        <v>102</v>
      </c>
      <c r="C39" s="51">
        <v>1440</v>
      </c>
      <c r="D39" s="7"/>
      <c r="E39" s="34"/>
      <c r="F39" s="34"/>
    </row>
    <row r="40" spans="1:6" ht="15">
      <c r="A40" s="37" t="s">
        <v>97</v>
      </c>
      <c r="B40" s="7" t="s">
        <v>103</v>
      </c>
      <c r="C40" s="51">
        <v>6840</v>
      </c>
      <c r="D40" s="7"/>
      <c r="E40" s="34"/>
      <c r="F40" s="34"/>
    </row>
    <row r="41" spans="1:6" ht="15">
      <c r="A41" s="37" t="s">
        <v>98</v>
      </c>
      <c r="B41" s="7" t="s">
        <v>106</v>
      </c>
      <c r="C41" s="42"/>
      <c r="D41" s="6"/>
      <c r="E41" s="34"/>
      <c r="F41" s="34"/>
    </row>
    <row r="42" spans="1:6" ht="15">
      <c r="A42" s="37" t="s">
        <v>104</v>
      </c>
      <c r="B42" s="7" t="s">
        <v>109</v>
      </c>
      <c r="C42" s="51"/>
      <c r="D42" s="6"/>
      <c r="E42" s="34"/>
      <c r="F42" s="34"/>
    </row>
    <row r="43" spans="1:6" ht="15">
      <c r="A43" s="37" t="s">
        <v>107</v>
      </c>
      <c r="B43" s="7" t="s">
        <v>110</v>
      </c>
      <c r="C43" s="51"/>
      <c r="D43" s="6"/>
      <c r="E43" s="34"/>
      <c r="F43" s="34"/>
    </row>
    <row r="44" spans="1:6" ht="15">
      <c r="A44" s="50"/>
      <c r="B44" s="7" t="s">
        <v>46</v>
      </c>
      <c r="C44" s="51">
        <f>SUM(C7:C43)</f>
        <v>75720</v>
      </c>
      <c r="D44" s="7">
        <f>SUM(D7:D43)</f>
        <v>7080</v>
      </c>
      <c r="E44" s="1"/>
      <c r="F44" s="34"/>
    </row>
    <row r="45" spans="1:6" ht="14.25">
      <c r="A45" s="34"/>
      <c r="B45" s="34"/>
      <c r="C45" s="1"/>
      <c r="D45" s="34"/>
      <c r="E45" s="34"/>
      <c r="F45" s="34"/>
    </row>
    <row r="46" spans="1:6" ht="14.25">
      <c r="A46" s="34"/>
      <c r="B46" s="34"/>
      <c r="C46" s="34"/>
      <c r="D46" s="34"/>
      <c r="E46" s="34"/>
      <c r="F46" s="34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0">
      <selection activeCell="H30" sqref="H30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10" t="s">
        <v>120</v>
      </c>
      <c r="B3" s="110"/>
      <c r="C3" s="110"/>
      <c r="D3" s="110"/>
      <c r="E3" s="110"/>
      <c r="F3" s="110"/>
      <c r="G3" s="110"/>
      <c r="H3" s="110"/>
      <c r="I3" s="110"/>
    </row>
    <row r="4" spans="1:9" ht="14.25">
      <c r="A4" s="34"/>
      <c r="B4" s="34"/>
      <c r="C4" s="36"/>
      <c r="D4" s="1"/>
      <c r="E4" s="1"/>
      <c r="F4" s="1"/>
      <c r="G4" s="1"/>
      <c r="H4" s="34"/>
      <c r="I4" s="34"/>
    </row>
    <row r="5" spans="1:9" ht="30">
      <c r="A5" s="47" t="s">
        <v>0</v>
      </c>
      <c r="B5" s="47" t="s">
        <v>1</v>
      </c>
      <c r="C5" s="49" t="s">
        <v>113</v>
      </c>
      <c r="D5" s="43"/>
      <c r="E5" s="12"/>
      <c r="F5" s="1"/>
      <c r="G5" s="1"/>
      <c r="H5" s="34"/>
      <c r="I5" s="34"/>
    </row>
    <row r="6" spans="1:9" ht="15">
      <c r="A6" s="37" t="s">
        <v>91</v>
      </c>
      <c r="B6" s="7" t="s">
        <v>15</v>
      </c>
      <c r="C6" s="8"/>
      <c r="D6" s="44"/>
      <c r="E6" s="12"/>
      <c r="F6" s="1"/>
      <c r="G6" s="1"/>
      <c r="H6" s="34"/>
      <c r="I6" s="34"/>
    </row>
    <row r="7" spans="1:9" ht="15">
      <c r="A7" s="37" t="s">
        <v>64</v>
      </c>
      <c r="B7" s="7" t="s">
        <v>50</v>
      </c>
      <c r="C7" s="8"/>
      <c r="D7" s="44"/>
      <c r="E7" s="12"/>
      <c r="F7" s="1"/>
      <c r="G7" s="1"/>
      <c r="H7" s="34"/>
      <c r="I7" s="34"/>
    </row>
    <row r="8" spans="1:9" ht="15">
      <c r="A8" s="37" t="s">
        <v>65</v>
      </c>
      <c r="B8" s="7" t="s">
        <v>17</v>
      </c>
      <c r="C8" s="8"/>
      <c r="D8" s="44"/>
      <c r="E8" s="12"/>
      <c r="F8" s="1"/>
      <c r="G8" s="1"/>
      <c r="H8" s="34"/>
      <c r="I8" s="34"/>
    </row>
    <row r="9" spans="1:9" ht="15">
      <c r="A9" s="37" t="s">
        <v>66</v>
      </c>
      <c r="B9" s="7" t="s">
        <v>18</v>
      </c>
      <c r="C9" s="8"/>
      <c r="D9" s="44"/>
      <c r="E9" s="12"/>
      <c r="F9" s="1"/>
      <c r="G9" s="1"/>
      <c r="H9" s="34"/>
      <c r="I9" s="34"/>
    </row>
    <row r="10" spans="1:9" ht="15">
      <c r="A10" s="37" t="s">
        <v>67</v>
      </c>
      <c r="B10" s="7" t="s">
        <v>19</v>
      </c>
      <c r="C10" s="8"/>
      <c r="D10" s="44"/>
      <c r="E10" s="12"/>
      <c r="F10" s="1"/>
      <c r="G10" s="1"/>
      <c r="H10" s="34"/>
      <c r="I10" s="34"/>
    </row>
    <row r="11" spans="1:9" ht="15">
      <c r="A11" s="37" t="s">
        <v>68</v>
      </c>
      <c r="B11" s="7" t="s">
        <v>20</v>
      </c>
      <c r="C11" s="8"/>
      <c r="D11" s="44"/>
      <c r="E11" s="12"/>
      <c r="F11" s="1"/>
      <c r="G11" s="1"/>
      <c r="H11" s="34"/>
      <c r="I11" s="34"/>
    </row>
    <row r="12" spans="1:9" ht="15">
      <c r="A12" s="37" t="s">
        <v>69</v>
      </c>
      <c r="B12" s="7" t="s">
        <v>21</v>
      </c>
      <c r="C12" s="8"/>
      <c r="D12" s="44"/>
      <c r="E12" s="12"/>
      <c r="F12" s="1"/>
      <c r="G12" s="1"/>
      <c r="H12" s="34"/>
      <c r="I12" s="34"/>
    </row>
    <row r="13" spans="1:9" ht="15">
      <c r="A13" s="37" t="s">
        <v>70</v>
      </c>
      <c r="B13" s="7" t="s">
        <v>22</v>
      </c>
      <c r="C13" s="8">
        <v>11234.47</v>
      </c>
      <c r="D13" s="44"/>
      <c r="E13" s="12"/>
      <c r="F13" s="1"/>
      <c r="G13" s="1"/>
      <c r="H13" s="34"/>
      <c r="I13" s="34"/>
    </row>
    <row r="14" spans="1:9" ht="15">
      <c r="A14" s="37" t="s">
        <v>71</v>
      </c>
      <c r="B14" s="7" t="s">
        <v>23</v>
      </c>
      <c r="C14" s="8"/>
      <c r="D14" s="44"/>
      <c r="E14" s="12"/>
      <c r="F14" s="1"/>
      <c r="G14" s="1"/>
      <c r="H14" s="34"/>
      <c r="I14" s="34"/>
    </row>
    <row r="15" spans="1:9" ht="15">
      <c r="A15" s="37" t="s">
        <v>72</v>
      </c>
      <c r="B15" s="7" t="s">
        <v>24</v>
      </c>
      <c r="C15" s="8">
        <v>30331.98</v>
      </c>
      <c r="D15" s="44"/>
      <c r="E15" s="12"/>
      <c r="F15" s="1"/>
      <c r="G15" s="1"/>
      <c r="H15" s="34"/>
      <c r="I15" s="34"/>
    </row>
    <row r="16" spans="1:9" ht="15">
      <c r="A16" s="37" t="s">
        <v>73</v>
      </c>
      <c r="B16" s="7" t="s">
        <v>25</v>
      </c>
      <c r="C16" s="8">
        <v>14853.26</v>
      </c>
      <c r="D16" s="44"/>
      <c r="E16" s="12"/>
      <c r="F16" s="1"/>
      <c r="G16" s="1"/>
      <c r="H16" s="34"/>
      <c r="I16" s="34"/>
    </row>
    <row r="17" spans="1:9" ht="15">
      <c r="A17" s="37" t="s">
        <v>74</v>
      </c>
      <c r="B17" s="7" t="s">
        <v>51</v>
      </c>
      <c r="C17" s="8"/>
      <c r="D17" s="44"/>
      <c r="E17" s="12"/>
      <c r="F17" s="1"/>
      <c r="G17" s="1"/>
      <c r="H17" s="34"/>
      <c r="I17" s="34"/>
    </row>
    <row r="18" spans="1:9" ht="15">
      <c r="A18" s="37" t="s">
        <v>75</v>
      </c>
      <c r="B18" s="7" t="s">
        <v>27</v>
      </c>
      <c r="C18" s="8"/>
      <c r="D18" s="44"/>
      <c r="E18" s="12"/>
      <c r="F18" s="1"/>
      <c r="G18" s="1"/>
      <c r="H18" s="34"/>
      <c r="I18" s="34"/>
    </row>
    <row r="19" spans="1:9" ht="15">
      <c r="A19" s="37" t="s">
        <v>76</v>
      </c>
      <c r="B19" s="7" t="s">
        <v>28</v>
      </c>
      <c r="C19" s="8"/>
      <c r="D19" s="44"/>
      <c r="E19" s="12"/>
      <c r="F19" s="1"/>
      <c r="G19" s="1"/>
      <c r="H19" s="34"/>
      <c r="I19" s="34"/>
    </row>
    <row r="20" spans="1:9" ht="15">
      <c r="A20" s="37" t="s">
        <v>77</v>
      </c>
      <c r="B20" s="7" t="s">
        <v>29</v>
      </c>
      <c r="C20" s="8"/>
      <c r="D20" s="44"/>
      <c r="E20" s="12"/>
      <c r="F20" s="1"/>
      <c r="G20" s="1"/>
      <c r="H20" s="34"/>
      <c r="I20" s="34"/>
    </row>
    <row r="21" spans="1:9" ht="15">
      <c r="A21" s="37" t="s">
        <v>78</v>
      </c>
      <c r="B21" s="7" t="s">
        <v>30</v>
      </c>
      <c r="C21" s="8"/>
      <c r="D21" s="44"/>
      <c r="E21" s="12"/>
      <c r="F21" s="1"/>
      <c r="G21" s="1"/>
      <c r="H21" s="34"/>
      <c r="I21" s="34"/>
    </row>
    <row r="22" spans="1:9" ht="15">
      <c r="A22" s="37" t="s">
        <v>79</v>
      </c>
      <c r="B22" s="7" t="s">
        <v>31</v>
      </c>
      <c r="C22" s="8"/>
      <c r="D22" s="44"/>
      <c r="E22" s="12"/>
      <c r="F22" s="1"/>
      <c r="G22" s="1"/>
      <c r="H22" s="34"/>
      <c r="I22" s="34"/>
    </row>
    <row r="23" spans="1:9" ht="15">
      <c r="A23" s="37" t="s">
        <v>80</v>
      </c>
      <c r="B23" s="7" t="s">
        <v>32</v>
      </c>
      <c r="C23" s="8"/>
      <c r="D23" s="44"/>
      <c r="E23" s="12"/>
      <c r="F23" s="1"/>
      <c r="G23" s="1"/>
      <c r="H23" s="34"/>
      <c r="I23" s="34"/>
    </row>
    <row r="24" spans="1:9" ht="15">
      <c r="A24" s="37" t="s">
        <v>81</v>
      </c>
      <c r="B24" s="7" t="s">
        <v>33</v>
      </c>
      <c r="C24" s="8"/>
      <c r="D24" s="44"/>
      <c r="E24" s="12"/>
      <c r="F24" s="1"/>
      <c r="G24" s="1"/>
      <c r="H24" s="34"/>
      <c r="I24" s="34"/>
    </row>
    <row r="25" spans="1:9" ht="15">
      <c r="A25" s="37" t="s">
        <v>82</v>
      </c>
      <c r="B25" s="7" t="s">
        <v>34</v>
      </c>
      <c r="C25" s="8"/>
      <c r="D25" s="44"/>
      <c r="E25" s="12"/>
      <c r="F25" s="1"/>
      <c r="G25" s="1"/>
      <c r="H25" s="34"/>
      <c r="I25" s="34"/>
    </row>
    <row r="26" spans="1:9" ht="15">
      <c r="A26" s="37" t="s">
        <v>83</v>
      </c>
      <c r="B26" s="7" t="s">
        <v>35</v>
      </c>
      <c r="C26" s="8"/>
      <c r="D26" s="44"/>
      <c r="E26" s="12"/>
      <c r="F26" s="1"/>
      <c r="G26" s="1"/>
      <c r="H26" s="34"/>
      <c r="I26" s="34"/>
    </row>
    <row r="27" spans="1:9" ht="15">
      <c r="A27" s="37" t="s">
        <v>84</v>
      </c>
      <c r="B27" s="7" t="s">
        <v>36</v>
      </c>
      <c r="C27" s="8"/>
      <c r="D27" s="44"/>
      <c r="E27" s="12"/>
      <c r="F27" s="1"/>
      <c r="G27" s="1"/>
      <c r="H27" s="34"/>
      <c r="I27" s="34"/>
    </row>
    <row r="28" spans="1:9" ht="15">
      <c r="A28" s="37" t="s">
        <v>85</v>
      </c>
      <c r="B28" s="7" t="s">
        <v>37</v>
      </c>
      <c r="C28" s="8"/>
      <c r="D28" s="44"/>
      <c r="E28" s="12"/>
      <c r="F28" s="1"/>
      <c r="G28" s="1"/>
      <c r="H28" s="34"/>
      <c r="I28" s="34"/>
    </row>
    <row r="29" spans="1:9" ht="15">
      <c r="A29" s="37" t="s">
        <v>86</v>
      </c>
      <c r="B29" s="7" t="s">
        <v>38</v>
      </c>
      <c r="C29" s="8"/>
      <c r="D29" s="44"/>
      <c r="E29" s="12"/>
      <c r="F29" s="1"/>
      <c r="G29" s="1"/>
      <c r="H29" s="34"/>
      <c r="I29" s="34"/>
    </row>
    <row r="30" spans="1:9" ht="15">
      <c r="A30" s="37" t="s">
        <v>87</v>
      </c>
      <c r="B30" s="7" t="s">
        <v>39</v>
      </c>
      <c r="C30" s="8"/>
      <c r="D30" s="44"/>
      <c r="E30" s="12"/>
      <c r="F30" s="1"/>
      <c r="G30" s="1"/>
      <c r="H30" s="34"/>
      <c r="I30" s="34"/>
    </row>
    <row r="31" spans="1:9" ht="15">
      <c r="A31" s="37" t="s">
        <v>88</v>
      </c>
      <c r="B31" s="7" t="s">
        <v>40</v>
      </c>
      <c r="C31" s="8"/>
      <c r="D31" s="44"/>
      <c r="E31" s="12"/>
      <c r="F31" s="1"/>
      <c r="G31" s="1"/>
      <c r="H31" s="34"/>
      <c r="I31" s="34"/>
    </row>
    <row r="32" spans="1:9" ht="15">
      <c r="A32" s="37" t="s">
        <v>89</v>
      </c>
      <c r="B32" s="7" t="s">
        <v>41</v>
      </c>
      <c r="C32" s="8"/>
      <c r="D32" s="44"/>
      <c r="E32" s="12"/>
      <c r="F32" s="1"/>
      <c r="G32" s="1"/>
      <c r="H32" s="34"/>
      <c r="I32" s="34"/>
    </row>
    <row r="33" spans="1:9" ht="15">
      <c r="A33" s="37" t="s">
        <v>90</v>
      </c>
      <c r="B33" s="7" t="s">
        <v>42</v>
      </c>
      <c r="C33" s="8"/>
      <c r="D33" s="44"/>
      <c r="E33" s="12"/>
      <c r="F33" s="1"/>
      <c r="G33" s="1"/>
      <c r="H33" s="34"/>
      <c r="I33" s="34"/>
    </row>
    <row r="34" spans="1:9" ht="15">
      <c r="A34" s="37" t="s">
        <v>92</v>
      </c>
      <c r="B34" s="7" t="s">
        <v>43</v>
      </c>
      <c r="C34" s="8">
        <v>14853.26</v>
      </c>
      <c r="D34" s="44"/>
      <c r="E34" s="12"/>
      <c r="F34" s="1"/>
      <c r="G34" s="1"/>
      <c r="H34" s="34"/>
      <c r="I34" s="34"/>
    </row>
    <row r="35" spans="1:9" ht="15">
      <c r="A35" s="37" t="s">
        <v>93</v>
      </c>
      <c r="B35" s="7" t="s">
        <v>44</v>
      </c>
      <c r="C35" s="8"/>
      <c r="D35" s="44"/>
      <c r="E35" s="12"/>
      <c r="F35" s="1"/>
      <c r="G35" s="1"/>
      <c r="H35" s="34"/>
      <c r="I35" s="34"/>
    </row>
    <row r="36" spans="1:9" ht="15">
      <c r="A36" s="37" t="s">
        <v>94</v>
      </c>
      <c r="B36" s="7" t="s">
        <v>45</v>
      </c>
      <c r="C36" s="8"/>
      <c r="D36" s="44"/>
      <c r="E36" s="12"/>
      <c r="F36" s="1"/>
      <c r="G36" s="1"/>
      <c r="H36" s="34"/>
      <c r="I36" s="34"/>
    </row>
    <row r="37" spans="1:9" ht="15">
      <c r="A37" s="37" t="s">
        <v>95</v>
      </c>
      <c r="B37" s="7" t="s">
        <v>99</v>
      </c>
      <c r="C37" s="8"/>
      <c r="D37" s="44"/>
      <c r="E37" s="12"/>
      <c r="F37" s="1"/>
      <c r="G37" s="1"/>
      <c r="H37" s="34"/>
      <c r="I37" s="34"/>
    </row>
    <row r="38" spans="1:9" ht="15">
      <c r="A38" s="37" t="s">
        <v>96</v>
      </c>
      <c r="B38" s="7" t="s">
        <v>102</v>
      </c>
      <c r="C38" s="8"/>
      <c r="D38" s="44"/>
      <c r="E38" s="12"/>
      <c r="F38" s="1"/>
      <c r="G38" s="1"/>
      <c r="H38" s="34"/>
      <c r="I38" s="34"/>
    </row>
    <row r="39" spans="1:9" ht="15">
      <c r="A39" s="37" t="s">
        <v>97</v>
      </c>
      <c r="B39" s="7" t="s">
        <v>103</v>
      </c>
      <c r="C39" s="8"/>
      <c r="D39" s="44"/>
      <c r="E39" s="12"/>
      <c r="F39" s="1"/>
      <c r="G39" s="1"/>
      <c r="H39" s="34"/>
      <c r="I39" s="34"/>
    </row>
    <row r="40" spans="1:9" ht="15">
      <c r="A40" s="37" t="s">
        <v>98</v>
      </c>
      <c r="B40" s="7" t="s">
        <v>106</v>
      </c>
      <c r="C40" s="8"/>
      <c r="D40" s="44"/>
      <c r="E40" s="12"/>
      <c r="F40" s="1"/>
      <c r="G40" s="1"/>
      <c r="H40" s="34"/>
      <c r="I40" s="34"/>
    </row>
    <row r="41" spans="1:9" ht="15">
      <c r="A41" s="37" t="s">
        <v>104</v>
      </c>
      <c r="B41" s="7" t="s">
        <v>109</v>
      </c>
      <c r="C41" s="8"/>
      <c r="D41" s="44"/>
      <c r="E41" s="12"/>
      <c r="F41" s="1"/>
      <c r="G41" s="1"/>
      <c r="H41" s="34"/>
      <c r="I41" s="34"/>
    </row>
    <row r="42" spans="1:9" ht="15.75" thickBot="1">
      <c r="A42" s="91" t="s">
        <v>107</v>
      </c>
      <c r="B42" s="89" t="s">
        <v>110</v>
      </c>
      <c r="C42" s="87"/>
      <c r="D42" s="44"/>
      <c r="E42" s="12"/>
      <c r="F42" s="1"/>
      <c r="G42" s="1"/>
      <c r="H42" s="34"/>
      <c r="I42" s="34"/>
    </row>
    <row r="43" spans="1:9" ht="15.75" thickBot="1">
      <c r="A43" s="62"/>
      <c r="B43" s="63" t="s">
        <v>46</v>
      </c>
      <c r="C43" s="64">
        <f>SUM(C6:C41)</f>
        <v>71272.97</v>
      </c>
      <c r="D43" s="12"/>
      <c r="E43" s="12"/>
      <c r="F43" s="1"/>
      <c r="G43" s="1"/>
      <c r="H43" s="34"/>
      <c r="I43" s="34"/>
    </row>
    <row r="44" spans="1:9" ht="14.25">
      <c r="A44" s="34"/>
      <c r="B44" s="34"/>
      <c r="C44" s="36"/>
      <c r="D44" s="1"/>
      <c r="E44" s="1"/>
      <c r="F44" s="1"/>
      <c r="G44" s="1"/>
      <c r="H44" s="34"/>
      <c r="I44" s="34"/>
    </row>
    <row r="45" spans="1:9" ht="14.25">
      <c r="A45" s="34"/>
      <c r="B45" s="34"/>
      <c r="C45" s="36"/>
      <c r="D45" s="1"/>
      <c r="E45" s="1"/>
      <c r="F45" s="1"/>
      <c r="G45" s="1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6">
      <selection activeCell="G29" sqref="G29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10" t="s">
        <v>121</v>
      </c>
      <c r="B3" s="110"/>
      <c r="C3" s="110"/>
      <c r="D3" s="110"/>
      <c r="E3" s="110"/>
      <c r="F3" s="110"/>
      <c r="G3" s="110"/>
      <c r="H3" s="110"/>
      <c r="I3" s="110"/>
    </row>
    <row r="4" spans="1:9" ht="14.25">
      <c r="A4" s="34"/>
      <c r="B4" s="34"/>
      <c r="C4" s="36"/>
      <c r="D4" s="1"/>
      <c r="E4" s="1"/>
      <c r="F4" s="1"/>
      <c r="G4" s="1"/>
      <c r="H4" s="34"/>
      <c r="I4" s="34"/>
    </row>
    <row r="5" spans="1:9" ht="30">
      <c r="A5" s="47" t="s">
        <v>0</v>
      </c>
      <c r="B5" s="47" t="s">
        <v>1</v>
      </c>
      <c r="C5" s="49" t="s">
        <v>60</v>
      </c>
      <c r="D5" s="43"/>
      <c r="E5" s="12"/>
      <c r="F5" s="1"/>
      <c r="G5" s="1"/>
      <c r="H5" s="34"/>
      <c r="I5" s="34"/>
    </row>
    <row r="6" spans="1:9" ht="15">
      <c r="A6" s="37" t="s">
        <v>91</v>
      </c>
      <c r="B6" s="7" t="s">
        <v>15</v>
      </c>
      <c r="C6" s="8">
        <v>27735.37</v>
      </c>
      <c r="D6" s="44"/>
      <c r="E6" s="12"/>
      <c r="F6" s="1"/>
      <c r="G6" s="1"/>
      <c r="H6" s="34"/>
      <c r="I6" s="34"/>
    </row>
    <row r="7" spans="1:9" ht="15">
      <c r="A7" s="37" t="s">
        <v>64</v>
      </c>
      <c r="B7" s="7" t="s">
        <v>50</v>
      </c>
      <c r="C7" s="8">
        <v>244.27</v>
      </c>
      <c r="D7" s="44"/>
      <c r="E7" s="12"/>
      <c r="F7" s="1"/>
      <c r="G7" s="1"/>
      <c r="H7" s="34"/>
      <c r="I7" s="34"/>
    </row>
    <row r="8" spans="1:9" ht="15">
      <c r="A8" s="37" t="s">
        <v>65</v>
      </c>
      <c r="B8" s="7" t="s">
        <v>17</v>
      </c>
      <c r="C8" s="8">
        <v>124.11</v>
      </c>
      <c r="D8" s="44"/>
      <c r="E8" s="12"/>
      <c r="F8" s="1"/>
      <c r="G8" s="1"/>
      <c r="H8" s="34"/>
      <c r="I8" s="34"/>
    </row>
    <row r="9" spans="1:9" ht="15">
      <c r="A9" s="37" t="s">
        <v>66</v>
      </c>
      <c r="B9" s="7" t="s">
        <v>18</v>
      </c>
      <c r="C9" s="8"/>
      <c r="D9" s="44"/>
      <c r="E9" s="12"/>
      <c r="F9" s="1"/>
      <c r="G9" s="1"/>
      <c r="H9" s="34"/>
      <c r="I9" s="34"/>
    </row>
    <row r="10" spans="1:9" ht="15">
      <c r="A10" s="37" t="s">
        <v>67</v>
      </c>
      <c r="B10" s="7" t="s">
        <v>19</v>
      </c>
      <c r="C10" s="8"/>
      <c r="D10" s="44"/>
      <c r="E10" s="12"/>
      <c r="F10" s="1"/>
      <c r="G10" s="1"/>
      <c r="H10" s="34"/>
      <c r="I10" s="34"/>
    </row>
    <row r="11" spans="1:9" ht="15">
      <c r="A11" s="37" t="s">
        <v>68</v>
      </c>
      <c r="B11" s="7" t="s">
        <v>20</v>
      </c>
      <c r="C11" s="8"/>
      <c r="D11" s="44"/>
      <c r="E11" s="12"/>
      <c r="F11" s="1"/>
      <c r="G11" s="1"/>
      <c r="H11" s="34"/>
      <c r="I11" s="34"/>
    </row>
    <row r="12" spans="1:9" ht="15">
      <c r="A12" s="37" t="s">
        <v>69</v>
      </c>
      <c r="B12" s="7" t="s">
        <v>21</v>
      </c>
      <c r="C12" s="8">
        <v>9042.43</v>
      </c>
      <c r="D12" s="44"/>
      <c r="E12" s="12"/>
      <c r="F12" s="1"/>
      <c r="G12" s="1"/>
      <c r="H12" s="34"/>
      <c r="I12" s="34"/>
    </row>
    <row r="13" spans="1:9" ht="15">
      <c r="A13" s="37" t="s">
        <v>70</v>
      </c>
      <c r="B13" s="7" t="s">
        <v>22</v>
      </c>
      <c r="C13" s="8">
        <v>889.49</v>
      </c>
      <c r="D13" s="44"/>
      <c r="E13" s="12"/>
      <c r="F13" s="1"/>
      <c r="G13" s="1"/>
      <c r="H13" s="34"/>
      <c r="I13" s="34"/>
    </row>
    <row r="14" spans="1:9" ht="15">
      <c r="A14" s="37" t="s">
        <v>71</v>
      </c>
      <c r="B14" s="7" t="s">
        <v>23</v>
      </c>
      <c r="C14" s="8">
        <v>3936.37</v>
      </c>
      <c r="D14" s="44"/>
      <c r="E14" s="12"/>
      <c r="F14" s="1"/>
      <c r="G14" s="1"/>
      <c r="H14" s="34"/>
      <c r="I14" s="34"/>
    </row>
    <row r="15" spans="1:9" ht="15">
      <c r="A15" s="37" t="s">
        <v>72</v>
      </c>
      <c r="B15" s="7" t="s">
        <v>24</v>
      </c>
      <c r="C15" s="8">
        <v>105014.16</v>
      </c>
      <c r="D15" s="44"/>
      <c r="E15" s="12"/>
      <c r="F15" s="1"/>
      <c r="G15" s="1"/>
      <c r="H15" s="34"/>
      <c r="I15" s="34"/>
    </row>
    <row r="16" spans="1:9" ht="15">
      <c r="A16" s="37" t="s">
        <v>73</v>
      </c>
      <c r="B16" s="7" t="s">
        <v>25</v>
      </c>
      <c r="C16" s="8">
        <v>3760.08</v>
      </c>
      <c r="D16" s="44"/>
      <c r="E16" s="12"/>
      <c r="F16" s="1"/>
      <c r="G16" s="1"/>
      <c r="H16" s="34"/>
      <c r="I16" s="34"/>
    </row>
    <row r="17" spans="1:9" ht="15">
      <c r="A17" s="37" t="s">
        <v>74</v>
      </c>
      <c r="B17" s="7" t="s">
        <v>51</v>
      </c>
      <c r="C17" s="8">
        <v>19902.61</v>
      </c>
      <c r="D17" s="44"/>
      <c r="E17" s="12"/>
      <c r="F17" s="1"/>
      <c r="G17" s="1"/>
      <c r="H17" s="34"/>
      <c r="I17" s="34"/>
    </row>
    <row r="18" spans="1:9" ht="15">
      <c r="A18" s="37" t="s">
        <v>75</v>
      </c>
      <c r="B18" s="7" t="s">
        <v>27</v>
      </c>
      <c r="C18" s="8">
        <v>3357.85</v>
      </c>
      <c r="D18" s="44"/>
      <c r="E18" s="12"/>
      <c r="F18" s="1"/>
      <c r="G18" s="1"/>
      <c r="H18" s="34"/>
      <c r="I18" s="34"/>
    </row>
    <row r="19" spans="1:9" ht="15">
      <c r="A19" s="37" t="s">
        <v>76</v>
      </c>
      <c r="B19" s="7" t="s">
        <v>28</v>
      </c>
      <c r="C19" s="8"/>
      <c r="D19" s="44"/>
      <c r="E19" s="12"/>
      <c r="F19" s="1"/>
      <c r="G19" s="1"/>
      <c r="H19" s="34"/>
      <c r="I19" s="34"/>
    </row>
    <row r="20" spans="1:9" ht="15">
      <c r="A20" s="37" t="s">
        <v>77</v>
      </c>
      <c r="B20" s="7" t="s">
        <v>29</v>
      </c>
      <c r="C20" s="8"/>
      <c r="D20" s="44"/>
      <c r="E20" s="12"/>
      <c r="F20" s="1"/>
      <c r="G20" s="1"/>
      <c r="H20" s="34"/>
      <c r="I20" s="34"/>
    </row>
    <row r="21" spans="1:9" ht="15">
      <c r="A21" s="37" t="s">
        <v>78</v>
      </c>
      <c r="B21" s="7" t="s">
        <v>30</v>
      </c>
      <c r="C21" s="8"/>
      <c r="D21" s="44"/>
      <c r="E21" s="12"/>
      <c r="F21" s="1"/>
      <c r="G21" s="1"/>
      <c r="H21" s="34"/>
      <c r="I21" s="34"/>
    </row>
    <row r="22" spans="1:9" ht="15">
      <c r="A22" s="37" t="s">
        <v>79</v>
      </c>
      <c r="B22" s="7" t="s">
        <v>31</v>
      </c>
      <c r="C22" s="8"/>
      <c r="D22" s="44"/>
      <c r="E22" s="12"/>
      <c r="F22" s="1"/>
      <c r="G22" s="1"/>
      <c r="H22" s="34"/>
      <c r="I22" s="34"/>
    </row>
    <row r="23" spans="1:9" ht="15">
      <c r="A23" s="37" t="s">
        <v>80</v>
      </c>
      <c r="B23" s="7" t="s">
        <v>32</v>
      </c>
      <c r="C23" s="8"/>
      <c r="D23" s="44"/>
      <c r="E23" s="12"/>
      <c r="F23" s="1"/>
      <c r="G23" s="1"/>
      <c r="H23" s="34"/>
      <c r="I23" s="34"/>
    </row>
    <row r="24" spans="1:9" ht="15">
      <c r="A24" s="37" t="s">
        <v>81</v>
      </c>
      <c r="B24" s="7" t="s">
        <v>33</v>
      </c>
      <c r="C24" s="8"/>
      <c r="D24" s="44"/>
      <c r="E24" s="12"/>
      <c r="F24" s="1"/>
      <c r="G24" s="1"/>
      <c r="H24" s="34"/>
      <c r="I24" s="34"/>
    </row>
    <row r="25" spans="1:9" ht="15">
      <c r="A25" s="37" t="s">
        <v>82</v>
      </c>
      <c r="B25" s="7" t="s">
        <v>34</v>
      </c>
      <c r="C25" s="8"/>
      <c r="D25" s="44"/>
      <c r="E25" s="12"/>
      <c r="F25" s="1"/>
      <c r="G25" s="1"/>
      <c r="H25" s="34"/>
      <c r="I25" s="34"/>
    </row>
    <row r="26" spans="1:9" ht="15">
      <c r="A26" s="37" t="s">
        <v>83</v>
      </c>
      <c r="B26" s="7" t="s">
        <v>35</v>
      </c>
      <c r="C26" s="8"/>
      <c r="D26" s="44"/>
      <c r="E26" s="12"/>
      <c r="F26" s="1"/>
      <c r="G26" s="1"/>
      <c r="H26" s="34"/>
      <c r="I26" s="34"/>
    </row>
    <row r="27" spans="1:9" ht="15">
      <c r="A27" s="37" t="s">
        <v>84</v>
      </c>
      <c r="B27" s="7" t="s">
        <v>36</v>
      </c>
      <c r="C27" s="8"/>
      <c r="D27" s="44"/>
      <c r="E27" s="12"/>
      <c r="F27" s="1"/>
      <c r="G27" s="1"/>
      <c r="H27" s="34"/>
      <c r="I27" s="34"/>
    </row>
    <row r="28" spans="1:9" ht="15">
      <c r="A28" s="37" t="s">
        <v>85</v>
      </c>
      <c r="B28" s="7" t="s">
        <v>37</v>
      </c>
      <c r="C28" s="8"/>
      <c r="D28" s="44"/>
      <c r="E28" s="12"/>
      <c r="F28" s="1"/>
      <c r="G28" s="1"/>
      <c r="H28" s="34"/>
      <c r="I28" s="34"/>
    </row>
    <row r="29" spans="1:9" ht="15">
      <c r="A29" s="37" t="s">
        <v>86</v>
      </c>
      <c r="B29" s="7" t="s">
        <v>38</v>
      </c>
      <c r="C29" s="8">
        <v>58261.9</v>
      </c>
      <c r="D29" s="44"/>
      <c r="E29" s="12"/>
      <c r="F29" s="1"/>
      <c r="G29" s="1"/>
      <c r="H29" s="34"/>
      <c r="I29" s="34"/>
    </row>
    <row r="30" spans="1:10" ht="15">
      <c r="A30" s="37" t="s">
        <v>87</v>
      </c>
      <c r="B30" s="7" t="s">
        <v>39</v>
      </c>
      <c r="C30" s="8"/>
      <c r="D30" s="44"/>
      <c r="E30" s="12"/>
      <c r="F30" s="1"/>
      <c r="G30" s="1"/>
      <c r="H30" s="34"/>
      <c r="I30" s="34"/>
      <c r="J30" t="s">
        <v>101</v>
      </c>
    </row>
    <row r="31" spans="1:9" ht="15">
      <c r="A31" s="37" t="s">
        <v>88</v>
      </c>
      <c r="B31" s="7" t="s">
        <v>40</v>
      </c>
      <c r="C31" s="8">
        <v>309.8</v>
      </c>
      <c r="D31" s="44"/>
      <c r="E31" s="12"/>
      <c r="F31" s="1"/>
      <c r="G31" s="1"/>
      <c r="H31" s="34"/>
      <c r="I31" s="34"/>
    </row>
    <row r="32" spans="1:9" ht="15">
      <c r="A32" s="37" t="s">
        <v>89</v>
      </c>
      <c r="B32" s="7" t="s">
        <v>41</v>
      </c>
      <c r="C32" s="8"/>
      <c r="D32" s="44"/>
      <c r="E32" s="12"/>
      <c r="F32" s="1"/>
      <c r="G32" s="1"/>
      <c r="H32" s="34"/>
      <c r="I32" s="34"/>
    </row>
    <row r="33" spans="1:9" ht="15">
      <c r="A33" s="37" t="s">
        <v>90</v>
      </c>
      <c r="B33" s="7" t="s">
        <v>42</v>
      </c>
      <c r="C33" s="8"/>
      <c r="D33" s="44"/>
      <c r="E33" s="12"/>
      <c r="F33" s="1"/>
      <c r="G33" s="1"/>
      <c r="H33" s="34"/>
      <c r="I33" s="34"/>
    </row>
    <row r="34" spans="1:9" ht="15">
      <c r="A34" s="37" t="s">
        <v>92</v>
      </c>
      <c r="B34" s="7" t="s">
        <v>43</v>
      </c>
      <c r="C34" s="8">
        <v>316.08</v>
      </c>
      <c r="D34" s="44"/>
      <c r="E34" s="12"/>
      <c r="F34" s="1"/>
      <c r="G34" s="1"/>
      <c r="H34" s="34"/>
      <c r="I34" s="34"/>
    </row>
    <row r="35" spans="1:9" ht="15">
      <c r="A35" s="37" t="s">
        <v>93</v>
      </c>
      <c r="B35" s="7" t="s">
        <v>44</v>
      </c>
      <c r="C35" s="8"/>
      <c r="D35" s="44"/>
      <c r="E35" s="12"/>
      <c r="F35" s="1"/>
      <c r="G35" s="1"/>
      <c r="H35" s="34"/>
      <c r="I35" s="34"/>
    </row>
    <row r="36" spans="1:9" ht="15">
      <c r="A36" s="37" t="s">
        <v>94</v>
      </c>
      <c r="B36" s="7" t="s">
        <v>45</v>
      </c>
      <c r="C36" s="8">
        <v>154.91</v>
      </c>
      <c r="D36" s="44"/>
      <c r="E36" s="12"/>
      <c r="F36" s="1"/>
      <c r="G36" s="1"/>
      <c r="H36" s="34"/>
      <c r="I36" s="34"/>
    </row>
    <row r="37" spans="1:9" ht="15">
      <c r="A37" s="37" t="s">
        <v>95</v>
      </c>
      <c r="B37" s="7" t="s">
        <v>99</v>
      </c>
      <c r="C37" s="8"/>
      <c r="D37" s="44"/>
      <c r="E37" s="12"/>
      <c r="F37" s="1"/>
      <c r="G37" s="1"/>
      <c r="H37" s="34"/>
      <c r="I37" s="34"/>
    </row>
    <row r="38" spans="1:9" ht="15">
      <c r="A38" s="37" t="s">
        <v>96</v>
      </c>
      <c r="B38" s="7" t="s">
        <v>102</v>
      </c>
      <c r="C38" s="8">
        <v>2137.55</v>
      </c>
      <c r="D38" s="44"/>
      <c r="E38" s="12"/>
      <c r="F38" s="1"/>
      <c r="G38" s="1"/>
      <c r="H38" s="34"/>
      <c r="I38" s="34"/>
    </row>
    <row r="39" spans="1:9" ht="15">
      <c r="A39" s="37" t="s">
        <v>97</v>
      </c>
      <c r="B39" s="7" t="s">
        <v>103</v>
      </c>
      <c r="C39" s="8">
        <v>2381.99</v>
      </c>
      <c r="D39" s="44"/>
      <c r="E39" s="12"/>
      <c r="F39" s="1"/>
      <c r="G39" s="1"/>
      <c r="H39" s="34"/>
      <c r="I39" s="34"/>
    </row>
    <row r="40" spans="1:9" ht="15">
      <c r="A40" s="37" t="s">
        <v>98</v>
      </c>
      <c r="B40" s="7" t="s">
        <v>106</v>
      </c>
      <c r="C40" s="8"/>
      <c r="D40" s="44"/>
      <c r="E40" s="12"/>
      <c r="F40" s="1"/>
      <c r="G40" s="1"/>
      <c r="H40" s="34"/>
      <c r="I40" s="34"/>
    </row>
    <row r="41" spans="1:9" ht="15">
      <c r="A41" s="37" t="s">
        <v>104</v>
      </c>
      <c r="B41" s="7" t="s">
        <v>109</v>
      </c>
      <c r="C41" s="8"/>
      <c r="D41" s="44"/>
      <c r="E41" s="12"/>
      <c r="F41" s="1"/>
      <c r="G41" s="1"/>
      <c r="H41" s="34"/>
      <c r="I41" s="34"/>
    </row>
    <row r="42" spans="1:9" ht="15">
      <c r="A42" s="37" t="s">
        <v>107</v>
      </c>
      <c r="B42" s="7" t="s">
        <v>110</v>
      </c>
      <c r="C42" s="8"/>
      <c r="D42" s="44"/>
      <c r="E42" s="12"/>
      <c r="F42" s="1"/>
      <c r="G42" s="1"/>
      <c r="H42" s="34"/>
      <c r="I42" s="34"/>
    </row>
    <row r="43" spans="1:9" ht="15">
      <c r="A43" s="50"/>
      <c r="B43" s="7" t="s">
        <v>46</v>
      </c>
      <c r="C43" s="8">
        <f>SUM(C6:C41)</f>
        <v>237568.96999999997</v>
      </c>
      <c r="D43" s="12"/>
      <c r="E43" s="12"/>
      <c r="F43" s="1"/>
      <c r="G43" s="1"/>
      <c r="H43" s="34"/>
      <c r="I43" s="34"/>
    </row>
    <row r="44" spans="1:9" ht="14.25">
      <c r="A44" s="34"/>
      <c r="B44" s="34"/>
      <c r="C44" s="36"/>
      <c r="D44" s="1"/>
      <c r="E44" s="1"/>
      <c r="F44" s="1"/>
      <c r="G44" s="1"/>
      <c r="H44" s="34"/>
      <c r="I44" s="34"/>
    </row>
    <row r="45" spans="1:9" ht="14.25">
      <c r="A45" s="34"/>
      <c r="B45" s="34"/>
      <c r="C45" s="36"/>
      <c r="D45" s="1"/>
      <c r="E45" s="1"/>
      <c r="F45" s="1"/>
      <c r="G45" s="1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14.25">
      <c r="A47" s="34"/>
      <c r="B47" s="34"/>
      <c r="C47" s="34"/>
      <c r="D47" s="34"/>
      <c r="E47" s="34"/>
      <c r="F47" s="34"/>
      <c r="G47" s="34"/>
      <c r="H47" s="34"/>
      <c r="I47" s="34"/>
    </row>
    <row r="48" spans="1:9" ht="14.25">
      <c r="A48" s="34"/>
      <c r="B48" s="34"/>
      <c r="C48" s="34"/>
      <c r="D48" s="34"/>
      <c r="E48" s="34"/>
      <c r="F48" s="34"/>
      <c r="G48" s="34"/>
      <c r="H48" s="34"/>
      <c r="I48" s="34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10">
      <selection activeCell="I19" sqref="I19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10" t="s">
        <v>122</v>
      </c>
      <c r="B3" s="110"/>
      <c r="C3" s="110"/>
      <c r="D3" s="110"/>
      <c r="E3" s="110"/>
      <c r="F3" s="110"/>
      <c r="G3" s="110"/>
      <c r="H3" s="110"/>
      <c r="I3" s="110"/>
    </row>
    <row r="4" spans="1:9" ht="14.25">
      <c r="A4" s="112"/>
      <c r="B4" s="112"/>
      <c r="C4" s="112"/>
      <c r="D4" s="40"/>
      <c r="E4" s="34"/>
      <c r="F4" s="34"/>
      <c r="G4" s="34"/>
      <c r="H4" s="34"/>
      <c r="I4" s="34"/>
    </row>
    <row r="5" spans="1:9" ht="45">
      <c r="A5" s="47" t="s">
        <v>0</v>
      </c>
      <c r="B5" s="47" t="s">
        <v>1</v>
      </c>
      <c r="C5" s="49" t="s">
        <v>61</v>
      </c>
      <c r="D5" s="34"/>
      <c r="E5" s="34"/>
      <c r="F5" s="34"/>
      <c r="G5" s="34"/>
      <c r="H5" s="34"/>
      <c r="I5" s="34"/>
    </row>
    <row r="6" spans="1:9" ht="15">
      <c r="A6" s="37" t="s">
        <v>91</v>
      </c>
      <c r="B6" s="7" t="s">
        <v>15</v>
      </c>
      <c r="C6" s="45">
        <v>0</v>
      </c>
      <c r="D6" s="34"/>
      <c r="E6" s="34"/>
      <c r="F6" s="34"/>
      <c r="G6" s="34"/>
      <c r="H6" s="34"/>
      <c r="I6" s="34"/>
    </row>
    <row r="7" spans="1:9" ht="15">
      <c r="A7" s="37" t="s">
        <v>64</v>
      </c>
      <c r="B7" s="7" t="s">
        <v>50</v>
      </c>
      <c r="C7" s="45"/>
      <c r="D7" s="34"/>
      <c r="E7" s="34"/>
      <c r="F7" s="34"/>
      <c r="G7" s="34"/>
      <c r="H7" s="34"/>
      <c r="I7" s="34"/>
    </row>
    <row r="8" spans="1:9" ht="15">
      <c r="A8" s="37" t="s">
        <v>65</v>
      </c>
      <c r="B8" s="7" t="s">
        <v>17</v>
      </c>
      <c r="C8" s="45"/>
      <c r="D8" s="34"/>
      <c r="E8" s="34"/>
      <c r="F8" s="34"/>
      <c r="G8" s="34"/>
      <c r="H8" s="34"/>
      <c r="I8" s="34"/>
    </row>
    <row r="9" spans="1:9" ht="15">
      <c r="A9" s="37" t="s">
        <v>66</v>
      </c>
      <c r="B9" s="7" t="s">
        <v>18</v>
      </c>
      <c r="C9" s="45"/>
      <c r="D9" s="34"/>
      <c r="E9" s="34"/>
      <c r="F9" s="34"/>
      <c r="G9" s="34"/>
      <c r="H9" s="34"/>
      <c r="I9" s="34"/>
    </row>
    <row r="10" spans="1:9" ht="15">
      <c r="A10" s="37" t="s">
        <v>67</v>
      </c>
      <c r="B10" s="7" t="s">
        <v>19</v>
      </c>
      <c r="C10" s="45"/>
      <c r="D10" s="34"/>
      <c r="E10" s="34"/>
      <c r="F10" s="34"/>
      <c r="G10" s="34"/>
      <c r="H10" s="34"/>
      <c r="I10" s="34"/>
    </row>
    <row r="11" spans="1:9" ht="15">
      <c r="A11" s="37" t="s">
        <v>68</v>
      </c>
      <c r="B11" s="7" t="s">
        <v>20</v>
      </c>
      <c r="C11" s="45"/>
      <c r="D11" s="34"/>
      <c r="E11" s="34"/>
      <c r="F11" s="34"/>
      <c r="G11" s="34"/>
      <c r="H11" s="34"/>
      <c r="I11" s="34"/>
    </row>
    <row r="12" spans="1:9" ht="15">
      <c r="A12" s="37" t="s">
        <v>69</v>
      </c>
      <c r="B12" s="7" t="s">
        <v>21</v>
      </c>
      <c r="C12" s="45"/>
      <c r="D12" s="34"/>
      <c r="E12" s="34"/>
      <c r="F12" s="34"/>
      <c r="G12" s="34"/>
      <c r="H12" s="34"/>
      <c r="I12" s="34"/>
    </row>
    <row r="13" spans="1:9" ht="15">
      <c r="A13" s="37" t="s">
        <v>70</v>
      </c>
      <c r="B13" s="7" t="s">
        <v>22</v>
      </c>
      <c r="C13" s="45"/>
      <c r="D13" s="34"/>
      <c r="E13" s="34"/>
      <c r="F13" s="34"/>
      <c r="G13" s="34"/>
      <c r="H13" s="34"/>
      <c r="I13" s="34"/>
    </row>
    <row r="14" spans="1:9" ht="15">
      <c r="A14" s="37" t="s">
        <v>71</v>
      </c>
      <c r="B14" s="7" t="s">
        <v>23</v>
      </c>
      <c r="C14" s="45"/>
      <c r="D14" s="34"/>
      <c r="E14" s="34"/>
      <c r="F14" s="34"/>
      <c r="G14" s="34"/>
      <c r="H14" s="34"/>
      <c r="I14" s="34"/>
    </row>
    <row r="15" spans="1:9" ht="15">
      <c r="A15" s="37" t="s">
        <v>72</v>
      </c>
      <c r="B15" s="7" t="s">
        <v>24</v>
      </c>
      <c r="C15" s="8">
        <v>31757.54</v>
      </c>
      <c r="D15" s="34"/>
      <c r="E15" s="34"/>
      <c r="F15" s="34"/>
      <c r="G15" s="34"/>
      <c r="H15" s="34"/>
      <c r="I15" s="34"/>
    </row>
    <row r="16" spans="1:9" ht="15">
      <c r="A16" s="37" t="s">
        <v>73</v>
      </c>
      <c r="B16" s="7" t="s">
        <v>25</v>
      </c>
      <c r="C16" s="45"/>
      <c r="D16" s="34"/>
      <c r="E16" s="34"/>
      <c r="F16" s="34"/>
      <c r="G16" s="34"/>
      <c r="H16" s="34"/>
      <c r="I16" s="34"/>
    </row>
    <row r="17" spans="1:9" ht="15">
      <c r="A17" s="37" t="s">
        <v>74</v>
      </c>
      <c r="B17" s="7" t="s">
        <v>51</v>
      </c>
      <c r="C17" s="8"/>
      <c r="D17" s="34"/>
      <c r="E17" s="34"/>
      <c r="F17" s="34"/>
      <c r="G17" s="34"/>
      <c r="H17" s="34"/>
      <c r="I17" s="34"/>
    </row>
    <row r="18" spans="1:9" ht="15">
      <c r="A18" s="37" t="s">
        <v>75</v>
      </c>
      <c r="B18" s="7" t="s">
        <v>27</v>
      </c>
      <c r="C18" s="45"/>
      <c r="D18" s="34"/>
      <c r="E18" s="34"/>
      <c r="F18" s="34"/>
      <c r="G18" s="34"/>
      <c r="H18" s="34"/>
      <c r="I18" s="34"/>
    </row>
    <row r="19" spans="1:9" ht="15">
      <c r="A19" s="37" t="s">
        <v>76</v>
      </c>
      <c r="B19" s="7" t="s">
        <v>28</v>
      </c>
      <c r="C19" s="45"/>
      <c r="D19" s="34"/>
      <c r="E19" s="34"/>
      <c r="F19" s="34"/>
      <c r="G19" s="34"/>
      <c r="H19" s="34"/>
      <c r="I19" s="34"/>
    </row>
    <row r="20" spans="1:9" ht="15">
      <c r="A20" s="37" t="s">
        <v>77</v>
      </c>
      <c r="B20" s="7" t="s">
        <v>29</v>
      </c>
      <c r="C20" s="45"/>
      <c r="D20" s="34"/>
      <c r="E20" s="34"/>
      <c r="F20" s="34"/>
      <c r="G20" s="34"/>
      <c r="H20" s="34"/>
      <c r="I20" s="34"/>
    </row>
    <row r="21" spans="1:9" ht="15">
      <c r="A21" s="37" t="s">
        <v>78</v>
      </c>
      <c r="B21" s="7" t="s">
        <v>30</v>
      </c>
      <c r="C21" s="45"/>
      <c r="D21" s="34"/>
      <c r="E21" s="34"/>
      <c r="F21" s="34"/>
      <c r="G21" s="34"/>
      <c r="H21" s="34"/>
      <c r="I21" s="34"/>
    </row>
    <row r="22" spans="1:9" ht="15">
      <c r="A22" s="37" t="s">
        <v>79</v>
      </c>
      <c r="B22" s="7" t="s">
        <v>31</v>
      </c>
      <c r="C22" s="45"/>
      <c r="D22" s="34"/>
      <c r="E22" s="34"/>
      <c r="F22" s="34"/>
      <c r="G22" s="34"/>
      <c r="H22" s="34"/>
      <c r="I22" s="34"/>
    </row>
    <row r="23" spans="1:9" ht="15">
      <c r="A23" s="37" t="s">
        <v>80</v>
      </c>
      <c r="B23" s="7" t="s">
        <v>32</v>
      </c>
      <c r="C23" s="45"/>
      <c r="D23" s="34"/>
      <c r="E23" s="34"/>
      <c r="F23" s="34"/>
      <c r="G23" s="34"/>
      <c r="H23" s="34"/>
      <c r="I23" s="34"/>
    </row>
    <row r="24" spans="1:9" ht="15">
      <c r="A24" s="37" t="s">
        <v>81</v>
      </c>
      <c r="B24" s="7" t="s">
        <v>33</v>
      </c>
      <c r="C24" s="45"/>
      <c r="D24" s="34"/>
      <c r="E24" s="34"/>
      <c r="F24" s="34"/>
      <c r="G24" s="34"/>
      <c r="H24" s="34"/>
      <c r="I24" s="34"/>
    </row>
    <row r="25" spans="1:9" ht="15">
      <c r="A25" s="37" t="s">
        <v>82</v>
      </c>
      <c r="B25" s="7" t="s">
        <v>34</v>
      </c>
      <c r="C25" s="45"/>
      <c r="D25" s="34"/>
      <c r="E25" s="34"/>
      <c r="F25" s="34"/>
      <c r="G25" s="34"/>
      <c r="H25" s="34"/>
      <c r="I25" s="34"/>
    </row>
    <row r="26" spans="1:9" ht="15">
      <c r="A26" s="37" t="s">
        <v>83</v>
      </c>
      <c r="B26" s="7" t="s">
        <v>35</v>
      </c>
      <c r="C26" s="45"/>
      <c r="D26" s="34"/>
      <c r="E26" s="34"/>
      <c r="F26" s="34"/>
      <c r="G26" s="34"/>
      <c r="H26" s="34"/>
      <c r="I26" s="34"/>
    </row>
    <row r="27" spans="1:9" ht="15">
      <c r="A27" s="37" t="s">
        <v>84</v>
      </c>
      <c r="B27" s="7" t="s">
        <v>36</v>
      </c>
      <c r="C27" s="45"/>
      <c r="D27" s="34"/>
      <c r="E27" s="34"/>
      <c r="F27" s="34"/>
      <c r="G27" s="34"/>
      <c r="H27" s="34"/>
      <c r="I27" s="34"/>
    </row>
    <row r="28" spans="1:9" ht="15">
      <c r="A28" s="37" t="s">
        <v>85</v>
      </c>
      <c r="B28" s="7" t="s">
        <v>37</v>
      </c>
      <c r="C28" s="45"/>
      <c r="D28" s="34"/>
      <c r="E28" s="34"/>
      <c r="F28" s="34"/>
      <c r="G28" s="34"/>
      <c r="H28" s="34"/>
      <c r="I28" s="34"/>
    </row>
    <row r="29" spans="1:9" ht="15">
      <c r="A29" s="37" t="s">
        <v>86</v>
      </c>
      <c r="B29" s="7" t="s">
        <v>38</v>
      </c>
      <c r="C29" s="45"/>
      <c r="D29" s="34"/>
      <c r="E29" s="34"/>
      <c r="F29" s="34"/>
      <c r="G29" s="34"/>
      <c r="H29" s="34"/>
      <c r="I29" s="34"/>
    </row>
    <row r="30" spans="1:9" ht="15">
      <c r="A30" s="37" t="s">
        <v>87</v>
      </c>
      <c r="B30" s="7" t="s">
        <v>39</v>
      </c>
      <c r="C30" s="45"/>
      <c r="D30" s="34"/>
      <c r="E30" s="34"/>
      <c r="F30" s="34"/>
      <c r="G30" s="34"/>
      <c r="H30" s="34"/>
      <c r="I30" s="34"/>
    </row>
    <row r="31" spans="1:9" ht="15">
      <c r="A31" s="37" t="s">
        <v>88</v>
      </c>
      <c r="B31" s="7" t="s">
        <v>40</v>
      </c>
      <c r="C31" s="45"/>
      <c r="D31" s="34"/>
      <c r="E31" s="34"/>
      <c r="F31" s="34"/>
      <c r="G31" s="34"/>
      <c r="H31" s="34"/>
      <c r="I31" s="34"/>
    </row>
    <row r="32" spans="1:9" ht="15">
      <c r="A32" s="37" t="s">
        <v>89</v>
      </c>
      <c r="B32" s="7" t="s">
        <v>41</v>
      </c>
      <c r="C32" s="45"/>
      <c r="D32" s="34"/>
      <c r="E32" s="34"/>
      <c r="F32" s="34"/>
      <c r="G32" s="34"/>
      <c r="H32" s="34"/>
      <c r="I32" s="34"/>
    </row>
    <row r="33" spans="1:9" ht="15">
      <c r="A33" s="37" t="s">
        <v>90</v>
      </c>
      <c r="B33" s="7" t="s">
        <v>42</v>
      </c>
      <c r="C33" s="45"/>
      <c r="D33" s="34"/>
      <c r="E33" s="34"/>
      <c r="F33" s="34"/>
      <c r="G33" s="34"/>
      <c r="H33" s="34"/>
      <c r="I33" s="34"/>
    </row>
    <row r="34" spans="1:9" ht="15">
      <c r="A34" s="37" t="s">
        <v>92</v>
      </c>
      <c r="B34" s="7" t="s">
        <v>43</v>
      </c>
      <c r="C34" s="45"/>
      <c r="D34" s="34"/>
      <c r="E34" s="34"/>
      <c r="F34" s="34"/>
      <c r="G34" s="34"/>
      <c r="H34" s="34"/>
      <c r="I34" s="34"/>
    </row>
    <row r="35" spans="1:9" ht="15">
      <c r="A35" s="37" t="s">
        <v>93</v>
      </c>
      <c r="B35" s="7" t="s">
        <v>44</v>
      </c>
      <c r="C35" s="45"/>
      <c r="D35" s="34"/>
      <c r="E35" s="34"/>
      <c r="F35" s="34"/>
      <c r="G35" s="34"/>
      <c r="H35" s="34"/>
      <c r="I35" s="34"/>
    </row>
    <row r="36" spans="1:9" ht="15">
      <c r="A36" s="37" t="s">
        <v>94</v>
      </c>
      <c r="B36" s="7" t="s">
        <v>45</v>
      </c>
      <c r="C36" s="45"/>
      <c r="D36" s="34"/>
      <c r="E36" s="34"/>
      <c r="F36" s="34"/>
      <c r="G36" s="34"/>
      <c r="H36" s="34"/>
      <c r="I36" s="34"/>
    </row>
    <row r="37" spans="1:9" ht="15">
      <c r="A37" s="37" t="s">
        <v>95</v>
      </c>
      <c r="B37" s="7" t="s">
        <v>99</v>
      </c>
      <c r="C37" s="45"/>
      <c r="D37" s="34"/>
      <c r="E37" s="34"/>
      <c r="F37" s="34"/>
      <c r="G37" s="34"/>
      <c r="H37" s="34"/>
      <c r="I37" s="34"/>
    </row>
    <row r="38" spans="1:9" ht="15">
      <c r="A38" s="37" t="s">
        <v>96</v>
      </c>
      <c r="B38" s="7" t="s">
        <v>102</v>
      </c>
      <c r="C38" s="45"/>
      <c r="D38" s="34"/>
      <c r="E38" s="34"/>
      <c r="F38" s="34"/>
      <c r="G38" s="34"/>
      <c r="H38" s="34"/>
      <c r="I38" s="34"/>
    </row>
    <row r="39" spans="1:9" ht="15">
      <c r="A39" s="37" t="s">
        <v>97</v>
      </c>
      <c r="B39" s="7" t="s">
        <v>103</v>
      </c>
      <c r="C39" s="45"/>
      <c r="D39" s="34"/>
      <c r="E39" s="34"/>
      <c r="F39" s="34"/>
      <c r="G39" s="34"/>
      <c r="H39" s="34"/>
      <c r="I39" s="34"/>
    </row>
    <row r="40" spans="1:9" ht="15">
      <c r="A40" s="37" t="s">
        <v>98</v>
      </c>
      <c r="B40" s="7" t="s">
        <v>106</v>
      </c>
      <c r="C40" s="45"/>
      <c r="D40" s="34"/>
      <c r="E40" s="34"/>
      <c r="F40" s="34"/>
      <c r="G40" s="34"/>
      <c r="H40" s="34"/>
      <c r="I40" s="34"/>
    </row>
    <row r="41" spans="1:9" ht="15">
      <c r="A41" s="37" t="s">
        <v>104</v>
      </c>
      <c r="B41" s="7" t="s">
        <v>109</v>
      </c>
      <c r="C41" s="45">
        <v>0</v>
      </c>
      <c r="D41" s="34"/>
      <c r="E41" s="34"/>
      <c r="F41" s="34"/>
      <c r="G41" s="34"/>
      <c r="H41" s="34"/>
      <c r="I41" s="34"/>
    </row>
    <row r="42" spans="1:9" ht="15.75" thickBot="1">
      <c r="A42" s="37" t="s">
        <v>107</v>
      </c>
      <c r="B42" s="7" t="s">
        <v>110</v>
      </c>
      <c r="C42" s="45"/>
      <c r="D42" s="34"/>
      <c r="E42" s="34"/>
      <c r="F42" s="34"/>
      <c r="G42" s="34"/>
      <c r="H42" s="34"/>
      <c r="I42" s="34"/>
    </row>
    <row r="43" spans="1:9" ht="15.75" thickBot="1">
      <c r="A43" s="62"/>
      <c r="B43" s="63" t="s">
        <v>46</v>
      </c>
      <c r="C43" s="64">
        <f>SUM(C6:C41)</f>
        <v>31757.54</v>
      </c>
      <c r="D43" s="34"/>
      <c r="E43" s="34"/>
      <c r="F43" s="34"/>
      <c r="G43" s="34"/>
      <c r="H43" s="34"/>
      <c r="I43" s="34"/>
    </row>
    <row r="44" spans="1:9" ht="14.25">
      <c r="A44" s="34"/>
      <c r="B44" s="34"/>
      <c r="C44" s="34"/>
      <c r="D44" s="34"/>
      <c r="E44" s="34"/>
      <c r="F44" s="34"/>
      <c r="G44" s="34"/>
      <c r="H44" s="34"/>
      <c r="I44" s="34"/>
    </row>
    <row r="45" spans="1:9" ht="14.25">
      <c r="A45" s="34"/>
      <c r="B45" s="34"/>
      <c r="C45" s="34"/>
      <c r="D45" s="34"/>
      <c r="E45" s="34"/>
      <c r="F45" s="34"/>
      <c r="G45" s="34"/>
      <c r="H45" s="34"/>
      <c r="I45" s="34"/>
    </row>
    <row r="46" spans="1:9" ht="14.25">
      <c r="A46" s="34"/>
      <c r="B46" s="34"/>
      <c r="C46" s="34"/>
      <c r="D46" s="34"/>
      <c r="E46" s="34"/>
      <c r="F46" s="34"/>
      <c r="G46" s="34"/>
      <c r="H46" s="34"/>
      <c r="I46" s="34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2016-12-15T11:58:13Z</cp:lastPrinted>
  <dcterms:created xsi:type="dcterms:W3CDTF">2011-06-30T06:54:46Z</dcterms:created>
  <dcterms:modified xsi:type="dcterms:W3CDTF">2016-12-21T14:27:59Z</dcterms:modified>
  <cp:category/>
  <cp:version/>
  <cp:contentType/>
  <cp:contentStatus/>
</cp:coreProperties>
</file>